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-108" yWindow="-108" windowWidth="23256" windowHeight="12456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<sst xmlns="http://schemas.openxmlformats.org/spreadsheetml/2006/main" count="62" uniqueCount="61">
  <si>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</si>
  <si>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</si>
  <si>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</si>
  <si>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</si>
  <si>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</si>
  <si>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</si>
  <si>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</si>
  <si>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</si>
  <si>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</si>
  <si>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</si>
  <si>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</si>
  <si>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</si>
  <si>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</si>
  <si>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</si>
  <si>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</si>
  <si>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</si>
  <si>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</si>
  <si>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</si>
  <si>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</si>
  <si>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</si>
  <si>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</si>
  <si>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</si>
  <si>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</si>
  <si>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</si>
  <si>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</si>
  <si>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</si>
  <si>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</si>
  <si>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</si>
  <si>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</si>
  <si>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</si>
  <si>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</si>
  <si>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</si>
  <si>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</si>
  <si>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</si>
  <si>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</si>
  <si>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</si>
  <si>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</si>
  <si>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</si>
  <si>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</si>
  <si>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</si>
  <si>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</si>
  <si>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</si>
  <si>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</si>
  <si>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</si>
  <si>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</si>
  <si>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</si>
  <si>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</si>
  <si>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</si>
  <si>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</si>
  <si>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</si>
  <si>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</si>
  <si>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</si>
  <si>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</si>
  <si>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</si>
  <si>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</si>
  <si>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</si>
  <si>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</si>
  <si>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</si>
  <si>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</si>
  <si>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Resultado del Ejercicio (Ahorro/ Desahorro)</t>
  </si>
  <si>
    <t>UNIVERSIDAD TECNOLOGICA DE SAN MIGUEL ALLENDE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</si>
</sst>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60492296.509999998</v>
      </c>
      <c r="C5" s="18">
        <v>61698930.649999999</v>
      </c>
      <c r="D5" s="9" t="s">
        <v>36</v>
      </c>
      <c r="E5" s="18">
        <v>2499749.7000000002</v>
      </c>
      <c r="F5" s="21">
        <v>8851609.1799999997</v>
      </c>
    </row>
    <row r="6" spans="1:6" x14ac:dyDescent="0.2">
      <c r="A6" s="9" t="s">
        <v>23</v>
      </c>
      <c r="B6" s="18">
        <v>4538670.03</v>
      </c>
      <c r="C6" s="18">
        <v>4002137.73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2398031.71</v>
      </c>
      <c r="C7" s="18">
        <v>3405065.84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0.399999999999999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2115.0300000000002</v>
      </c>
      <c r="F10" s="21">
        <v>2115.0300000000002</v>
      </c>
    </row>
    <row r="11" spans="1:6" x14ac:dyDescent="0.2">
      <c r="A11" s="9" t="s">
        <v>17</v>
      </c>
      <c r="B11" s="18">
        <v>20044</v>
      </c>
      <c r="C11" s="18">
        <v>20044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-222770.36</v>
      </c>
      <c r="F12" s="21">
        <v>-222770.64</v>
      </c>
    </row>
    <row r="13" spans="1:6" x14ac:dyDescent="0.2">
      <c r="A13" s="8" t="s">
        <v>51</v>
      </c>
      <c r="B13" s="20">
        <f>SUM(B5:B11)</f>
        <v>67449042.25</v>
      </c>
      <c r="C13" s="20">
        <f>SUM(C5:C11)</f>
        <v>69126178.219999999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2279094.37</v>
      </c>
      <c r="F14" s="25">
        <f>SUM(F5:F12)</f>
        <v>8630953.5699999984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146999479.63999999</v>
      </c>
      <c r="C18" s="18">
        <v>144391506.13999999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66981846.689999998</v>
      </c>
      <c r="C19" s="18">
        <v>66668908.689999998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0.399999999999999" x14ac:dyDescent="0.2">
      <c r="A21" s="9" t="s">
        <v>33</v>
      </c>
      <c r="B21" s="18">
        <v>-44703622.060000002</v>
      </c>
      <c r="C21" s="18">
        <v>-43302448.140000001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169277704.26999998</v>
      </c>
      <c r="C26" s="20">
        <f>SUM(C16:C24)</f>
        <v>167757966.69</v>
      </c>
      <c r="D26" s="12" t="s">
        <v>49</v>
      </c>
      <c r="E26" s="20">
        <f>SUM(E24+E14)</f>
        <v>2279094.37</v>
      </c>
      <c r="F26" s="25">
        <f>SUM(F14+F24)</f>
        <v>8630953.5699999984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236726746.51999998</v>
      </c>
      <c r="C28" s="20">
        <f>C13+C26</f>
        <v>236884144.91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197079737.37</v>
      </c>
      <c r="F30" s="25">
        <f>SUM(F31:F33)</f>
        <v>197079737.37</v>
      </c>
    </row>
    <row r="31" spans="1:6" x14ac:dyDescent="0.2">
      <c r="A31" s="13"/>
      <c r="B31" s="14"/>
      <c r="C31" s="15"/>
      <c r="D31" s="9" t="s">
        <v>2</v>
      </c>
      <c r="E31" s="18">
        <v>197079737.37</v>
      </c>
      <c r="F31" s="21">
        <v>197079737.37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37367914.780000001</v>
      </c>
      <c r="F35" s="25">
        <f>SUM(F36:F40)</f>
        <v>31173453.969999999</v>
      </c>
    </row>
    <row r="36" spans="1:6" x14ac:dyDescent="0.2">
      <c r="A36" s="13"/>
      <c r="B36" s="14"/>
      <c r="C36" s="15"/>
      <c r="D36" s="9" t="s">
        <v>59</v>
      </c>
      <c r="E36" s="18">
        <v>6192371.1500000004</v>
      </c>
      <c r="F36" s="21">
        <v>2187866.89</v>
      </c>
    </row>
    <row r="37" spans="1:6" x14ac:dyDescent="0.2">
      <c r="A37" s="13"/>
      <c r="B37" s="14"/>
      <c r="C37" s="15"/>
      <c r="D37" s="9" t="s">
        <v>14</v>
      </c>
      <c r="E37" s="18">
        <v>31175338.629999999</v>
      </c>
      <c r="F37" s="21">
        <v>28985382.079999998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205</v>
      </c>
      <c r="F40" s="21">
        <v>205</v>
      </c>
    </row>
    <row r="41" spans="1:6" x14ac:dyDescent="0.2">
      <c r="A41" s="13"/>
      <c r="B41" s="14"/>
      <c r="C41" s="15"/>
      <c r="D41" s="10"/>
      <c r="E41" s="19"/>
      <c r="F41" s="23"/>
    </row>
    <row r="42" spans="1:6" ht="20.399999999999999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234447652.15000001</v>
      </c>
      <c r="F46" s="25">
        <f>SUM(F42+F35+F30)</f>
        <v>228253191.34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236726746.52000001</v>
      </c>
      <c r="F48" s="20">
        <f>F46+F26</f>
        <v>236884144.91</v>
      </c>
    </row>
    <row r="49" spans="1:6" x14ac:dyDescent="0.2">
      <c r="A49" s="13"/>
      <c r="B49" s="14"/>
      <c r="C49" s="14"/>
      <c r="D49" s="16"/>
      <c r="E49" s="15"/>
      <c r="F49" s="15"/>
    </row>
    <row r="51" spans="1:6" ht="13.2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FRANK</cp:lastModifiedBy>
  <cp:lastPrinted>2018-03-04T05:00:29Z</cp:lastPrinted>
  <dcterms:created xsi:type="dcterms:W3CDTF">2012-12-11T20:26:08Z</dcterms:created>
  <dcterms:modified xsi:type="dcterms:W3CDTF">2026-07-14T15:56:07Z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