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"/>
    </mc:Choice>
  </mc:AlternateContent>
  <bookViews>
    <workbookView xWindow="-108" yWindow="-108" windowWidth="23256" windowHeight="12456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<sst xmlns="http://schemas.openxmlformats.org/spreadsheetml/2006/main" count="56" uniqueCount="56">
  <si>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</si>
  <si>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</si>
  <si>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</si>
  <si>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</si>
  <si>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</si>
  <si>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</si>
  <si>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</si>
  <si>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</si>
  <si>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</si>
  <si>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</si>
  <si>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</si>
  <si>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</si>
  <si>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</si>
  <si>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</si>
  <si>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</si>
  <si>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</si>
  <si>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</si>
  <si>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</si>
  <si>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</si>
  <si>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</si>
  <si>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</si>
  <si>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</si>
  <si>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</si>
  <si>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</si>
  <si>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</si>
  <si>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</si>
  <si>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</si>
  <si>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</si>
  <si>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</si>
  <si>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</si>
  <si>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</si>
  <si>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</si>
  <si>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</si>
  <si>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</si>
  <si>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</si>
  <si>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</si>
  <si>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</si>
  <si>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</si>
  <si>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</si>
  <si>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</si>
  <si>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</si>
  <si>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</si>
  <si>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</si>
  <si>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</si>
  <si>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</si>
  <si>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</si>
  <si>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</si>
  <si>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</si>
  <si>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</si>
  <si>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</si>
  <si>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</si>
  <si>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</si>
  <si>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</si>
  <si>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</si>
  <si>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</si>
  <si>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UNIVERSIDAD TECNOLOGICA DE SAN MIGUEL ALLENDE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</si>
</sst>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29" zoomScaleNormal="100" workbookViewId="0">
      <selection activeCell="A66" sqref="A66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4509512.68</v>
      </c>
      <c r="C4" s="14">
        <f>SUM(C5:C11)</f>
        <v>6855545.8200000003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4509512.68</v>
      </c>
      <c r="C11" s="15">
        <v>6855545.8200000003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48</v>
      </c>
      <c r="B13" s="14">
        <f>SUM(B14:B15)</f>
        <v>29063168.109999999</v>
      </c>
      <c r="C13" s="14">
        <f>SUM(C14:C15)</f>
        <v>94282671.900000006</v>
      </c>
      <c r="D13" s="2"/>
    </row>
    <row r="14" spans="1:4" ht="20.399999999999999" x14ac:dyDescent="0.2">
      <c r="A14" s="8" t="s">
        <v>49</v>
      </c>
      <c r="B14" s="15">
        <v>14271091</v>
      </c>
      <c r="C14" s="15">
        <v>24243908.670000002</v>
      </c>
      <c r="D14" s="4">
        <v>4210</v>
      </c>
    </row>
    <row r="15" spans="1:4" ht="11.25" customHeight="1" x14ac:dyDescent="0.2">
      <c r="A15" s="8" t="s">
        <v>50</v>
      </c>
      <c r="B15" s="15">
        <v>14792077.109999999</v>
      </c>
      <c r="C15" s="15">
        <v>70038763.230000004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674474.81</v>
      </c>
      <c r="C17" s="14">
        <f>SUM(C18:C22)</f>
        <v>1705477.75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674474.81</v>
      </c>
      <c r="C22" s="15">
        <v>1705477.75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34247155.600000001</v>
      </c>
      <c r="C24" s="16">
        <f>SUM(C4+C13+C17)</f>
        <v>102843695.47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26503688.150000002</v>
      </c>
      <c r="C27" s="14">
        <f>SUM(C28:C30)</f>
        <v>96852690.340000004</v>
      </c>
      <c r="D27" s="2"/>
    </row>
    <row r="28" spans="1:5" ht="11.25" customHeight="1" x14ac:dyDescent="0.2">
      <c r="A28" s="8" t="s">
        <v>36</v>
      </c>
      <c r="B28" s="15">
        <v>19467019.82</v>
      </c>
      <c r="C28" s="15">
        <v>46728251.119999997</v>
      </c>
      <c r="D28" s="4">
        <v>5110</v>
      </c>
    </row>
    <row r="29" spans="1:5" ht="11.25" customHeight="1" x14ac:dyDescent="0.2">
      <c r="A29" s="8" t="s">
        <v>16</v>
      </c>
      <c r="B29" s="15">
        <v>3314980.96</v>
      </c>
      <c r="C29" s="15">
        <v>34162654.289999999</v>
      </c>
      <c r="D29" s="4">
        <v>5120</v>
      </c>
    </row>
    <row r="30" spans="1:5" ht="11.25" customHeight="1" x14ac:dyDescent="0.2">
      <c r="A30" s="8" t="s">
        <v>17</v>
      </c>
      <c r="B30" s="15">
        <v>3721687.37</v>
      </c>
      <c r="C30" s="15">
        <v>15961784.93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149922.32</v>
      </c>
      <c r="C32" s="14">
        <f>SUM(C33:C41)</f>
        <v>307972.94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149922.32</v>
      </c>
      <c r="C36" s="15">
        <v>307972.94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1401173.98</v>
      </c>
      <c r="C55" s="14">
        <f>SUM(C56:C59)</f>
        <v>3495165.3000000003</v>
      </c>
      <c r="D55" s="2"/>
    </row>
    <row r="56" spans="1:5" ht="11.25" customHeight="1" x14ac:dyDescent="0.2">
      <c r="A56" s="8" t="s">
        <v>31</v>
      </c>
      <c r="B56" s="15">
        <v>1401173.92</v>
      </c>
      <c r="C56" s="15">
        <v>3495165.18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0.06</v>
      </c>
      <c r="C59" s="15">
        <v>0.12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28054784.450000003</v>
      </c>
      <c r="C64" s="16">
        <f>C61+C55+C48+C43+C32+C27</f>
        <v>100655828.58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6192371.1499999985</v>
      </c>
      <c r="C66" s="14">
        <f>C24-C64</f>
        <v>2187866.8900000006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FRANK</cp:lastModifiedBy>
  <cp:lastPrinted>2019-05-15T20:49:00Z</cp:lastPrinted>
  <dcterms:created xsi:type="dcterms:W3CDTF">2012-12-11T20:29:16Z</dcterms:created>
  <dcterms:modified xsi:type="dcterms:W3CDTF">2026-07-14T15:54:14Z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