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<sst xmlns="http://schemas.openxmlformats.org/spreadsheetml/2006/main" count="45" uniqueCount="37">
  <si>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</si>
  <si>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</si>
  <si>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</si>
  <si>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</si>
  <si>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</si>
  <si>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</si>
  <si>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</si>
  <si>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</si>
  <si>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</si>
  <si>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</si>
  <si>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</si>
  <si>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</si>
  <si>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</si>
  <si>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</si>
  <si>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</si>
  <si>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</si>
  <si>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</si>
  <si>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</si>
  <si>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</si>
  <si>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</si>
  <si>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</si>
  <si>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</si>
  <si>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</si>
  <si>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</si>
  <si>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</si>
  <si>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</si>
  <si>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</si>
  <si>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</si>
  <si>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</si>
  <si>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</si>
  <si>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</si>
  <si>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</si>
  <si>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</si>
  <si>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</si>
  <si>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</si>
  <si>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</si>
  <si>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TECNOLOGICA DE SAN MIGUEL ALLENDE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</si>
</sst>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1</xdr:col>
      <xdr:colOff>485775</xdr:colOff>
      <xdr:row>47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6772275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171450</xdr:colOff>
      <xdr:row>42</xdr:row>
      <xdr:rowOff>114300</xdr:rowOff>
    </xdr:from>
    <xdr:to>
      <xdr:col>3</xdr:col>
      <xdr:colOff>1019175</xdr:colOff>
      <xdr:row>47</xdr:row>
      <xdr:rowOff>66675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105150" y="6743700"/>
          <a:ext cx="37623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C14" sqref="C1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3" t="s">
        <v>36</v>
      </c>
      <c r="B1" s="24"/>
      <c r="C1" s="24"/>
      <c r="D1" s="25"/>
    </row>
    <row r="2" spans="1:4" ht="24.4" customHeight="1" x14ac:dyDescent="0.2">
      <c r="A2" s="4" t="s">
        <v>20</v>
      </c>
      <c r="B2" s="22" t="s">
        <v>30</v>
      </c>
      <c r="C2" s="3" t="s">
        <v>21</v>
      </c>
      <c r="D2" s="22" t="s">
        <v>31</v>
      </c>
    </row>
    <row r="3" spans="1:4" x14ac:dyDescent="0.2">
      <c r="A3" s="2" t="s">
        <v>0</v>
      </c>
      <c r="B3" s="6">
        <f>SUM(B4:B13)</f>
        <v>52654944.870000005</v>
      </c>
      <c r="C3" s="6">
        <f t="shared" ref="C3:D3" si="0">SUM(C4:C13)</f>
        <v>19676198.359999999</v>
      </c>
      <c r="D3" s="7">
        <f t="shared" si="0"/>
        <v>19676198.359999999</v>
      </c>
    </row>
    <row r="4" spans="1:4" x14ac:dyDescent="0.2">
      <c r="A4" s="26" t="s">
        <v>1</v>
      </c>
      <c r="B4" s="8">
        <v>0</v>
      </c>
      <c r="C4" s="8">
        <v>0</v>
      </c>
      <c r="D4" s="9">
        <v>0</v>
      </c>
    </row>
    <row r="5" spans="1:4" x14ac:dyDescent="0.2">
      <c r="A5" s="26" t="s">
        <v>2</v>
      </c>
      <c r="B5" s="8">
        <v>0</v>
      </c>
      <c r="C5" s="8">
        <v>0</v>
      </c>
      <c r="D5" s="9">
        <v>0</v>
      </c>
    </row>
    <row r="6" spans="1:4" x14ac:dyDescent="0.2">
      <c r="A6" s="26" t="s">
        <v>3</v>
      </c>
      <c r="B6" s="8">
        <v>0</v>
      </c>
      <c r="C6" s="8">
        <v>0</v>
      </c>
      <c r="D6" s="9">
        <v>0</v>
      </c>
    </row>
    <row r="7" spans="1:4" x14ac:dyDescent="0.2">
      <c r="A7" s="26" t="s">
        <v>4</v>
      </c>
      <c r="B7" s="8">
        <v>0</v>
      </c>
      <c r="C7" s="8">
        <v>0</v>
      </c>
      <c r="D7" s="9">
        <v>0</v>
      </c>
    </row>
    <row r="8" spans="1:4" x14ac:dyDescent="0.2">
      <c r="A8" s="26" t="s">
        <v>5</v>
      </c>
      <c r="B8" s="8">
        <v>0</v>
      </c>
      <c r="C8" s="8">
        <v>0</v>
      </c>
      <c r="D8" s="9">
        <v>0</v>
      </c>
    </row>
    <row r="9" spans="1:4" x14ac:dyDescent="0.2">
      <c r="A9" s="26" t="s">
        <v>6</v>
      </c>
      <c r="B9" s="8">
        <v>0</v>
      </c>
      <c r="C9" s="8">
        <v>0</v>
      </c>
      <c r="D9" s="9">
        <v>0</v>
      </c>
    </row>
    <row r="10" spans="1:4" x14ac:dyDescent="0.2">
      <c r="A10" s="26" t="s">
        <v>7</v>
      </c>
      <c r="B10" s="8">
        <v>7702878</v>
      </c>
      <c r="C10" s="8">
        <v>2388861.4900000002</v>
      </c>
      <c r="D10" s="9">
        <v>2388861.4900000002</v>
      </c>
    </row>
    <row r="11" spans="1:4" x14ac:dyDescent="0.2">
      <c r="A11" s="26" t="s">
        <v>8</v>
      </c>
      <c r="B11" s="8">
        <v>22387274</v>
      </c>
      <c r="C11" s="8">
        <v>8154909</v>
      </c>
      <c r="D11" s="9">
        <v>8154909</v>
      </c>
    </row>
    <row r="12" spans="1:4" x14ac:dyDescent="0.2">
      <c r="A12" s="26" t="s">
        <v>9</v>
      </c>
      <c r="B12" s="8">
        <v>22564792.870000001</v>
      </c>
      <c r="C12" s="8">
        <v>9132427.8699999992</v>
      </c>
      <c r="D12" s="9">
        <v>9132427.8699999992</v>
      </c>
    </row>
    <row r="13" spans="1:4" x14ac:dyDescent="0.2">
      <c r="A13" s="26" t="s">
        <v>10</v>
      </c>
      <c r="B13" s="8">
        <v>0</v>
      </c>
      <c r="C13" s="8">
        <v>0</v>
      </c>
      <c r="D13" s="9">
        <v>0</v>
      </c>
    </row>
    <row r="14" spans="1:4" x14ac:dyDescent="0.2">
      <c r="A14" s="5" t="s">
        <v>11</v>
      </c>
      <c r="B14" s="10">
        <f>SUM(B15:B23)</f>
        <v>52654944.869999997</v>
      </c>
      <c r="C14" s="10">
        <f t="shared" ref="C14:D14" si="1">SUM(C15:C23)</f>
        <v>15052199.82</v>
      </c>
      <c r="D14" s="11">
        <f t="shared" si="1"/>
        <v>15004236.699999999</v>
      </c>
    </row>
    <row r="15" spans="1:4" x14ac:dyDescent="0.2">
      <c r="A15" s="26" t="s">
        <v>12</v>
      </c>
      <c r="B15" s="8">
        <v>35985804</v>
      </c>
      <c r="C15" s="8">
        <v>8324311.3200000003</v>
      </c>
      <c r="D15" s="9">
        <v>8324311.3200000003</v>
      </c>
    </row>
    <row r="16" spans="1:4" x14ac:dyDescent="0.2">
      <c r="A16" s="26" t="s">
        <v>13</v>
      </c>
      <c r="B16" s="8">
        <v>2988837.54</v>
      </c>
      <c r="C16" s="8">
        <v>1697871.48</v>
      </c>
      <c r="D16" s="9">
        <v>1646202.36</v>
      </c>
    </row>
    <row r="17" spans="1:4" x14ac:dyDescent="0.2">
      <c r="A17" s="26" t="s">
        <v>14</v>
      </c>
      <c r="B17" s="8">
        <v>12951103.33</v>
      </c>
      <c r="C17" s="8">
        <v>2109105.52</v>
      </c>
      <c r="D17" s="9">
        <v>2112811.52</v>
      </c>
    </row>
    <row r="18" spans="1:4" x14ac:dyDescent="0.2">
      <c r="A18" s="26" t="s">
        <v>9</v>
      </c>
      <c r="B18" s="8">
        <v>453000</v>
      </c>
      <c r="C18" s="8">
        <v>0</v>
      </c>
      <c r="D18" s="9">
        <v>0</v>
      </c>
    </row>
    <row r="19" spans="1:4" x14ac:dyDescent="0.2">
      <c r="A19" s="26" t="s">
        <v>15</v>
      </c>
      <c r="B19" s="8">
        <v>276200</v>
      </c>
      <c r="C19" s="8">
        <v>312938</v>
      </c>
      <c r="D19" s="9">
        <v>312938</v>
      </c>
    </row>
    <row r="20" spans="1:4" x14ac:dyDescent="0.2">
      <c r="A20" s="26" t="s">
        <v>16</v>
      </c>
      <c r="B20" s="8">
        <v>0</v>
      </c>
      <c r="C20" s="8">
        <v>2607973.5</v>
      </c>
      <c r="D20" s="9">
        <v>2607973.5</v>
      </c>
    </row>
    <row r="21" spans="1:4" x14ac:dyDescent="0.2">
      <c r="A21" s="26" t="s">
        <v>17</v>
      </c>
      <c r="B21" s="8">
        <v>0</v>
      </c>
      <c r="C21" s="8">
        <v>0</v>
      </c>
      <c r="D21" s="9">
        <v>0</v>
      </c>
    </row>
    <row r="22" spans="1:4" x14ac:dyDescent="0.2">
      <c r="A22" s="26" t="s">
        <v>18</v>
      </c>
      <c r="B22" s="8">
        <v>0</v>
      </c>
      <c r="C22" s="8">
        <v>0</v>
      </c>
      <c r="D22" s="9">
        <v>0</v>
      </c>
    </row>
    <row r="23" spans="1:4" x14ac:dyDescent="0.2">
      <c r="A23" s="26" t="s">
        <v>19</v>
      </c>
      <c r="B23" s="8">
        <v>0</v>
      </c>
      <c r="C23" s="8">
        <v>0</v>
      </c>
      <c r="D23" s="9">
        <v>0</v>
      </c>
    </row>
    <row r="24" spans="1:4" x14ac:dyDescent="0.2">
      <c r="A24" s="27" t="s">
        <v>29</v>
      </c>
      <c r="B24" s="12">
        <f>B3-B14</f>
        <v>0</v>
      </c>
      <c r="C24" s="12">
        <f>C3-C14</f>
        <v>4623998.5399999991</v>
      </c>
      <c r="D24" s="13">
        <f>D3-D14</f>
        <v>4671961.66</v>
      </c>
    </row>
    <row r="26" spans="1:4" ht="10.9" customHeight="1" x14ac:dyDescent="0.2">
      <c r="A26" s="22" t="s">
        <v>20</v>
      </c>
      <c r="B26" s="22" t="s">
        <v>30</v>
      </c>
      <c r="C26" s="3" t="s">
        <v>21</v>
      </c>
      <c r="D26" s="22" t="s">
        <v>31</v>
      </c>
    </row>
    <row r="27" spans="1:4" x14ac:dyDescent="0.2">
      <c r="A27" s="2" t="s">
        <v>23</v>
      </c>
      <c r="B27" s="14">
        <f>SUM(B28:B34)</f>
        <v>0</v>
      </c>
      <c r="C27" s="14">
        <f>SUM(C28:C34)</f>
        <v>-1074756.2599999998</v>
      </c>
      <c r="D27" s="15">
        <f>SUM(D28:D34)</f>
        <v>-1023087.1399999999</v>
      </c>
    </row>
    <row r="28" spans="1:4" x14ac:dyDescent="0.2">
      <c r="A28" s="26" t="s">
        <v>24</v>
      </c>
      <c r="B28" s="16">
        <v>0</v>
      </c>
      <c r="C28" s="16">
        <v>177518.87</v>
      </c>
      <c r="D28" s="17">
        <v>177518.87</v>
      </c>
    </row>
    <row r="29" spans="1:4" x14ac:dyDescent="0.2">
      <c r="A29" s="26" t="s">
        <v>32</v>
      </c>
      <c r="B29" s="16">
        <v>0</v>
      </c>
      <c r="C29" s="16">
        <v>0</v>
      </c>
      <c r="D29" s="17">
        <v>0</v>
      </c>
    </row>
    <row r="30" spans="1:4" x14ac:dyDescent="0.2">
      <c r="A30" s="26" t="s">
        <v>25</v>
      </c>
      <c r="B30" s="16">
        <v>0</v>
      </c>
      <c r="C30" s="16">
        <v>0</v>
      </c>
      <c r="D30" s="17">
        <v>0</v>
      </c>
    </row>
    <row r="31" spans="1:4" x14ac:dyDescent="0.2">
      <c r="A31" s="26" t="s">
        <v>26</v>
      </c>
      <c r="B31" s="16">
        <v>0</v>
      </c>
      <c r="C31" s="16">
        <v>1438971.55</v>
      </c>
      <c r="D31" s="17">
        <v>1438971.55</v>
      </c>
    </row>
    <row r="32" spans="1:4" x14ac:dyDescent="0.2">
      <c r="A32" s="26" t="s">
        <v>33</v>
      </c>
      <c r="B32" s="16">
        <v>0</v>
      </c>
      <c r="C32" s="16">
        <v>-443450.4</v>
      </c>
      <c r="D32" s="17">
        <v>-391781.28</v>
      </c>
    </row>
    <row r="33" spans="1:4" x14ac:dyDescent="0.2">
      <c r="A33" s="26" t="s">
        <v>27</v>
      </c>
      <c r="B33" s="16">
        <v>0</v>
      </c>
      <c r="C33" s="16">
        <v>0</v>
      </c>
      <c r="D33" s="17">
        <v>0</v>
      </c>
    </row>
    <row r="34" spans="1:4" x14ac:dyDescent="0.2">
      <c r="A34" s="26" t="s">
        <v>34</v>
      </c>
      <c r="B34" s="16">
        <v>0</v>
      </c>
      <c r="C34" s="16">
        <v>-2247796.2799999998</v>
      </c>
      <c r="D34" s="17">
        <v>-2247796.2799999998</v>
      </c>
    </row>
    <row r="35" spans="1:4" x14ac:dyDescent="0.2">
      <c r="A35" s="28" t="s">
        <v>28</v>
      </c>
      <c r="B35" s="18">
        <f>SUM(B36:B38)</f>
        <v>0</v>
      </c>
      <c r="C35" s="18">
        <f>SUM(C36:C38)</f>
        <v>5698754.7999999998</v>
      </c>
      <c r="D35" s="19">
        <f>SUM(D36:D38)</f>
        <v>5695048.7999999998</v>
      </c>
    </row>
    <row r="36" spans="1:4" x14ac:dyDescent="0.2">
      <c r="A36" s="26" t="s">
        <v>33</v>
      </c>
      <c r="B36" s="16">
        <v>0</v>
      </c>
      <c r="C36" s="16">
        <v>5698754.7999999998</v>
      </c>
      <c r="D36" s="17">
        <v>5695048.7999999998</v>
      </c>
    </row>
    <row r="37" spans="1:4" x14ac:dyDescent="0.2">
      <c r="A37" s="29" t="s">
        <v>27</v>
      </c>
      <c r="B37" s="16">
        <v>0</v>
      </c>
      <c r="C37" s="16">
        <v>0</v>
      </c>
      <c r="D37" s="17">
        <v>0</v>
      </c>
    </row>
    <row r="38" spans="1:4" x14ac:dyDescent="0.2">
      <c r="A38" s="29" t="s">
        <v>35</v>
      </c>
      <c r="B38" s="16">
        <v>0</v>
      </c>
      <c r="C38" s="16">
        <v>0</v>
      </c>
      <c r="D38" s="17">
        <v>0</v>
      </c>
    </row>
    <row r="39" spans="1:4" x14ac:dyDescent="0.2">
      <c r="A39" s="27" t="s">
        <v>29</v>
      </c>
      <c r="B39" s="20">
        <f>B27+B35</f>
        <v>0</v>
      </c>
      <c r="C39" s="20">
        <f>C27+C35</f>
        <v>4623998.54</v>
      </c>
      <c r="D39" s="21">
        <f>D27+D35</f>
        <v>4671961.66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Utsma_Panteras_2</cp:lastModifiedBy>
  <cp:lastPrinted>2026-04-30T17:56:50Z</cp:lastPrinted>
  <dcterms:created xsi:type="dcterms:W3CDTF">2017-12-20T04:54:53Z</dcterms:created>
  <dcterms:modified xsi:type="dcterms:W3CDTF">2026-04-30T17:58:23Z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