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SIRET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D20" i="2"/>
  <c r="D38" i="2" s="1"/>
  <c r="B20" i="2"/>
  <c r="D9" i="2"/>
  <c r="C9" i="2"/>
  <c r="C20" i="2" s="1"/>
  <c r="E16" i="2"/>
  <c r="C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<sst xmlns="http://schemas.openxmlformats.org/spreadsheetml/2006/main" count="36" uniqueCount="26">
  <si>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</si>
  <si>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</si>
  <si>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</si>
  <si>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</si>
  <si>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</si>
  <si>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</si>
  <si>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</si>
  <si>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</si>
  <si>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</si>
  <si>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</si>
  <si>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</si>
  <si>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</si>
  <si>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</si>
  <si>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</si>
  <si>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</si>
  <si>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</si>
  <si>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</si>
  <si>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</si>
  <si>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</si>
  <si>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</si>
  <si>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</si>
  <si>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</si>
  <si>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</si>
  <si>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</si>
  <si>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UNIVERSIDAD TECNOLOGICA DE SAN MIGUEL ALLENDE
Estado de Variación en la Hacienda Pública
Del 1 de Enero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</si>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</sst>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1</xdr:col>
      <xdr:colOff>419100</xdr:colOff>
      <xdr:row>47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7791450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409575</xdr:colOff>
      <xdr:row>42</xdr:row>
      <xdr:rowOff>133350</xdr:rowOff>
    </xdr:from>
    <xdr:to>
      <xdr:col>5</xdr:col>
      <xdr:colOff>504825</xdr:colOff>
      <xdr:row>47</xdr:row>
      <xdr:rowOff>85725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4495800" y="7781925"/>
          <a:ext cx="3352800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19" zoomScaleNormal="100" workbookViewId="0">
      <selection activeCell="F53" sqref="F53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24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16</v>
      </c>
      <c r="B4" s="15">
        <f>SUM(B5:B7)</f>
        <v>197079737.37</v>
      </c>
      <c r="C4" s="16"/>
      <c r="D4" s="16"/>
      <c r="E4" s="16"/>
      <c r="F4" s="15">
        <f>SUM(B4:E4)</f>
        <v>197079737.37</v>
      </c>
    </row>
    <row r="5" spans="1:6" ht="11.25" customHeight="1" x14ac:dyDescent="0.2">
      <c r="A5" s="8" t="s">
        <v>2</v>
      </c>
      <c r="B5" s="17">
        <v>197079737.37</v>
      </c>
      <c r="C5" s="16"/>
      <c r="D5" s="16"/>
      <c r="E5" s="16"/>
      <c r="F5" s="15">
        <f>SUM(B5:E5)</f>
        <v>197079737.37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17</v>
      </c>
      <c r="B9" s="16"/>
      <c r="C9" s="15">
        <f>SUM(C10:C14)</f>
        <v>28985587.079999998</v>
      </c>
      <c r="D9" s="15">
        <f>D10</f>
        <v>2187866.89</v>
      </c>
      <c r="E9" s="16"/>
      <c r="F9" s="15">
        <f t="shared" ref="F9:F14" si="0">SUM(B9:E9)</f>
        <v>31173453.969999999</v>
      </c>
    </row>
    <row r="10" spans="1:6" ht="11.25" customHeight="1" x14ac:dyDescent="0.2">
      <c r="A10" s="8" t="s">
        <v>25</v>
      </c>
      <c r="B10" s="16"/>
      <c r="C10" s="16"/>
      <c r="D10" s="17">
        <v>2187866.89</v>
      </c>
      <c r="E10" s="16"/>
      <c r="F10" s="15">
        <f t="shared" si="0"/>
        <v>2187866.89</v>
      </c>
    </row>
    <row r="11" spans="1:6" ht="11.25" customHeight="1" x14ac:dyDescent="0.2">
      <c r="A11" s="8" t="s">
        <v>5</v>
      </c>
      <c r="B11" s="16"/>
      <c r="C11" s="17">
        <v>28985382.079999998</v>
      </c>
      <c r="D11" s="16"/>
      <c r="E11" s="16"/>
      <c r="F11" s="15">
        <f t="shared" si="0"/>
        <v>28985382.079999998</v>
      </c>
    </row>
    <row r="12" spans="1:6" ht="11.25" customHeight="1" x14ac:dyDescent="0.2">
      <c r="A12" s="8" t="s">
        <v>14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205</v>
      </c>
      <c r="D14" s="16"/>
      <c r="E14" s="16"/>
      <c r="F14" s="15">
        <f t="shared" si="0"/>
        <v>205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18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19</v>
      </c>
      <c r="B20" s="15">
        <f>B4</f>
        <v>197079737.37</v>
      </c>
      <c r="C20" s="15">
        <f>C9</f>
        <v>28985587.079999998</v>
      </c>
      <c r="D20" s="15">
        <f>D9</f>
        <v>2187866.89</v>
      </c>
      <c r="E20" s="15">
        <f>E16</f>
        <v>0</v>
      </c>
      <c r="F20" s="15">
        <f>SUM(B20:E20)</f>
        <v>228253191.33999997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20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21</v>
      </c>
      <c r="B27" s="16"/>
      <c r="C27" s="15">
        <f>C29</f>
        <v>2187866.89</v>
      </c>
      <c r="D27" s="15">
        <f>SUM(D28:D32)</f>
        <v>4663361.26</v>
      </c>
      <c r="E27" s="16"/>
      <c r="F27" s="15">
        <f t="shared" ref="F27:F32" si="1">SUM(B27:E27)</f>
        <v>6851228.1500000004</v>
      </c>
    </row>
    <row r="28" spans="1:6" ht="11.25" customHeight="1" x14ac:dyDescent="0.2">
      <c r="A28" s="8" t="s">
        <v>25</v>
      </c>
      <c r="B28" s="16"/>
      <c r="C28" s="16"/>
      <c r="D28" s="17">
        <v>6851228.1500000004</v>
      </c>
      <c r="E28" s="16"/>
      <c r="F28" s="15">
        <f t="shared" si="1"/>
        <v>6851228.1500000004</v>
      </c>
    </row>
    <row r="29" spans="1:6" ht="11.25" customHeight="1" x14ac:dyDescent="0.2">
      <c r="A29" s="8" t="s">
        <v>5</v>
      </c>
      <c r="B29" s="16"/>
      <c r="C29" s="17">
        <v>2187866.89</v>
      </c>
      <c r="D29" s="17">
        <v>-2187866.89</v>
      </c>
      <c r="E29" s="16"/>
      <c r="F29" s="15">
        <f t="shared" si="1"/>
        <v>0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22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23</v>
      </c>
      <c r="B38" s="19">
        <f>B20+B22</f>
        <v>197079737.37</v>
      </c>
      <c r="C38" s="19">
        <f>+C20+C27</f>
        <v>31173453.969999999</v>
      </c>
      <c r="D38" s="19">
        <f>D20+D27</f>
        <v>6851228.1500000004</v>
      </c>
      <c r="E38" s="19">
        <f>+E20+E34</f>
        <v>0</v>
      </c>
      <c r="F38" s="19">
        <f>SUM(B38:E38)</f>
        <v>235104419.49000001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Utsma_Panteras_2</cp:lastModifiedBy>
  <cp:lastPrinted>2026-04-30T17:47:24Z</cp:lastPrinted>
  <dcterms:created xsi:type="dcterms:W3CDTF">2018-11-20T16:40:47Z</dcterms:created>
  <dcterms:modified xsi:type="dcterms:W3CDTF">2026-04-30T17:47:24Z</dcterms:modified>
</cp:coreProperties>
</file>