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<sst xmlns="http://schemas.openxmlformats.org/spreadsheetml/2006/main" count="62" uniqueCount="61">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</sst>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60686662.189999998</v>
      </c>
      <c r="C5" s="20">
        <v>65675810.829999998</v>
      </c>
      <c r="D5" s="9" t="s">
        <v>36</v>
      </c>
      <c r="E5" s="20">
        <v>8838911.5899999999</v>
      </c>
      <c r="F5" s="23">
        <v>-8732425.9299999997</v>
      </c>
    </row>
    <row r="6" spans="1:6" x14ac:dyDescent="0.2">
      <c r="A6" s="9" t="s">
        <v>23</v>
      </c>
      <c r="B6" s="20">
        <v>4187482.1</v>
      </c>
      <c r="C6" s="20">
        <v>3978261.48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3293460.64</v>
      </c>
      <c r="C7" s="20">
        <v>2547858.6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44221.03</v>
      </c>
      <c r="F10" s="23">
        <v>57919.75</v>
      </c>
    </row>
    <row r="11" spans="1:6" x14ac:dyDescent="0.2">
      <c r="A11" s="9" t="s">
        <v>17</v>
      </c>
      <c r="B11" s="20">
        <v>20044</v>
      </c>
      <c r="C11" s="20">
        <v>20044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-222770.64</v>
      </c>
      <c r="F12" s="23">
        <v>-222770.64</v>
      </c>
    </row>
    <row r="13" spans="1:6" x14ac:dyDescent="0.2">
      <c r="A13" s="8" t="s">
        <v>52</v>
      </c>
      <c r="B13" s="22">
        <f>SUM(B5:B11)</f>
        <v>68187648.929999992</v>
      </c>
      <c r="C13" s="22">
        <f>SUM(C5:C11)</f>
        <v>72221974.909999996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8660361.9799999986</v>
      </c>
      <c r="F14" s="27">
        <f>SUM(F5:F12)</f>
        <v>-8897276.8200000003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129893489.36</v>
      </c>
      <c r="C18" s="20">
        <v>129394066.42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63243396.299999997</v>
      </c>
      <c r="C19" s="20">
        <v>36801488.630000003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-36424821.380000003</v>
      </c>
      <c r="C21" s="20">
        <v>-16176039.539999999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156712064.28</v>
      </c>
      <c r="C26" s="22">
        <f>SUM(C16:C24)</f>
        <v>150019515.51000002</v>
      </c>
      <c r="D26" s="12" t="s">
        <v>50</v>
      </c>
      <c r="E26" s="22">
        <f>SUM(E24+E14)</f>
        <v>8660361.9799999986</v>
      </c>
      <c r="F26" s="27">
        <f>SUM(F14+F24)</f>
        <v>-8897276.8200000003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224899713.20999998</v>
      </c>
      <c r="C28" s="22">
        <f>C13+C26</f>
        <v>222241490.42000002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189755290.75999999</v>
      </c>
      <c r="F30" s="27">
        <f>SUM(F31:F33)</f>
        <v>189363754.16999999</v>
      </c>
    </row>
    <row r="31" spans="1:6" x14ac:dyDescent="0.2">
      <c r="A31" s="16"/>
      <c r="B31" s="14"/>
      <c r="C31" s="15"/>
      <c r="D31" s="9" t="s">
        <v>2</v>
      </c>
      <c r="E31" s="20">
        <v>189755290.75999999</v>
      </c>
      <c r="F31" s="23">
        <v>189363754.16999999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26484060.469999999</v>
      </c>
      <c r="F35" s="27">
        <f>SUM(F36:F40)</f>
        <v>41775013.07</v>
      </c>
    </row>
    <row r="36" spans="1:6" x14ac:dyDescent="0.2">
      <c r="A36" s="16"/>
      <c r="B36" s="14"/>
      <c r="C36" s="15"/>
      <c r="D36" s="9" t="s">
        <v>46</v>
      </c>
      <c r="E36" s="20">
        <v>12348934.109999999</v>
      </c>
      <c r="F36" s="23">
        <v>9678889.9900000002</v>
      </c>
    </row>
    <row r="37" spans="1:6" x14ac:dyDescent="0.2">
      <c r="A37" s="16"/>
      <c r="B37" s="14"/>
      <c r="C37" s="15"/>
      <c r="D37" s="9" t="s">
        <v>14</v>
      </c>
      <c r="E37" s="20">
        <v>14134921.390000001</v>
      </c>
      <c r="F37" s="23">
        <v>32095918.079999998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204.97</v>
      </c>
      <c r="F40" s="23">
        <v>205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216239351.22999999</v>
      </c>
      <c r="F46" s="27">
        <f>SUM(F42+F35+F30)</f>
        <v>231138767.23999998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224899713.20999998</v>
      </c>
      <c r="F48" s="22">
        <f>F46+F26</f>
        <v>222241490.41999999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FRANK</cp:lastModifiedBy>
  <cp:lastPrinted>2018-03-04T05:00:29Z</cp:lastPrinted>
  <dcterms:created xsi:type="dcterms:W3CDTF">2012-12-11T20:26:08Z</dcterms:created>
  <dcterms:modified xsi:type="dcterms:W3CDTF">2024-01-31T05:26:32Z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