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<sst xmlns="http://schemas.openxmlformats.org/spreadsheetml/2006/main" count="45" uniqueCount="37">
  <si>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</si>
  <si>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</si>
  <si>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</si>
  <si>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</si>
  <si>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</si>
  <si>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</si>
  <si>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</si>
  <si>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</si>
  <si>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</si>
  <si>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</si>
  <si>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</si>
  <si>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</si>
  <si>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</si>
  <si>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</si>
  <si>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</si>
  <si>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</si>
  <si>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</si>
  <si>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</si>
  <si>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</si>
  <si>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</si>
  <si>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</si>
  <si>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</si>
  <si>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</si>
  <si>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</si>
  <si>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</si>
  <si>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</si>
  <si>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</si>
  <si>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</si>
  <si>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</si>
  <si>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</si>
  <si>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</si>
  <si>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</si>
  <si>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</si>
  <si>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UNIVERSIDAD TECNOLOGICA DE SAN MIGUEL ALLENDE
Flujo de Fondos
Del 1 de Enero al 30 de Septiembre de 2023</t>
  </si>
  <si>
    <t>Estimado / Aprobado</t>
  </si>
  <si>
    <t>Recaudado / Pagado</t>
  </si>
  <si>
    <t>Superávit /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</si>
</sst>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32385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67640" y="64941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781013</xdr:colOff>
      <xdr:row>44</xdr:row>
      <xdr:rowOff>30480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981413" y="64922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topLeftCell="A16" workbookViewId="0">
      <selection activeCell="D36" sqref="D36"/>
    </sheetView>
  </sheetViews>
  <sheetFormatPr baseColWidth="10" defaultColWidth="11.44140625" defaultRowHeight="10.199999999999999" x14ac:dyDescent="0.2"/>
  <cols>
    <col min="1" max="1" width="44" style="1" customWidth="1"/>
    <col min="2" max="2" width="20.77734375" style="1" customWidth="1"/>
    <col min="3" max="4" width="21.88671875" style="1" customWidth="1"/>
    <col min="5" max="16384" width="11.44140625" style="1"/>
  </cols>
  <sheetData>
    <row r="1" spans="1:4" ht="39.9" customHeight="1" x14ac:dyDescent="0.2">
      <c r="A1" s="23" t="s">
        <v>33</v>
      </c>
      <c r="B1" s="24"/>
      <c r="C1" s="24"/>
      <c r="D1" s="25"/>
    </row>
    <row r="2" spans="1:4" x14ac:dyDescent="0.2">
      <c r="A2" s="22" t="s">
        <v>20</v>
      </c>
      <c r="B2" s="15" t="s">
        <v>34</v>
      </c>
      <c r="C2" s="15" t="s">
        <v>21</v>
      </c>
      <c r="D2" s="15" t="s">
        <v>35</v>
      </c>
    </row>
    <row r="3" spans="1:4" x14ac:dyDescent="0.2">
      <c r="A3" s="13" t="s">
        <v>0</v>
      </c>
      <c r="B3" s="3">
        <f>SUM(B4:B13)</f>
        <v>46687937.030000001</v>
      </c>
      <c r="C3" s="3">
        <f t="shared" ref="C3:D3" si="0">SUM(C4:C13)</f>
        <v>69185524.599999994</v>
      </c>
      <c r="D3" s="4">
        <f t="shared" si="0"/>
        <v>48834206.700000003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5338294</v>
      </c>
      <c r="C10" s="5">
        <v>5893317.5599999996</v>
      </c>
      <c r="D10" s="6">
        <v>5868865.5599999996</v>
      </c>
    </row>
    <row r="11" spans="1:4" x14ac:dyDescent="0.2">
      <c r="A11" s="11" t="s">
        <v>8</v>
      </c>
      <c r="B11" s="5">
        <v>20447536</v>
      </c>
      <c r="C11" s="5">
        <v>16598032.99</v>
      </c>
      <c r="D11" s="6">
        <v>13867475.99</v>
      </c>
    </row>
    <row r="12" spans="1:4" x14ac:dyDescent="0.2">
      <c r="A12" s="11" t="s">
        <v>9</v>
      </c>
      <c r="B12" s="5">
        <v>20902107.030000001</v>
      </c>
      <c r="C12" s="5">
        <v>46694174.049999997</v>
      </c>
      <c r="D12" s="6">
        <v>29097865.149999999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4" t="s">
        <v>11</v>
      </c>
      <c r="B14" s="7">
        <f>SUM(B15:B23)</f>
        <v>46687937.029999994</v>
      </c>
      <c r="C14" s="7">
        <f t="shared" ref="C14:D14" si="1">SUM(C15:C23)</f>
        <v>58541383.119999997</v>
      </c>
      <c r="D14" s="8">
        <f t="shared" si="1"/>
        <v>57801654.299999997</v>
      </c>
    </row>
    <row r="15" spans="1:4" x14ac:dyDescent="0.2">
      <c r="A15" s="11" t="s">
        <v>12</v>
      </c>
      <c r="B15" s="5">
        <v>31453231.989999998</v>
      </c>
      <c r="C15" s="5">
        <v>21313689.489999998</v>
      </c>
      <c r="D15" s="6">
        <v>21313689.489999998</v>
      </c>
    </row>
    <row r="16" spans="1:4" x14ac:dyDescent="0.2">
      <c r="A16" s="11" t="s">
        <v>13</v>
      </c>
      <c r="B16" s="5">
        <v>3678398.96</v>
      </c>
      <c r="C16" s="5">
        <v>19377290.48</v>
      </c>
      <c r="D16" s="6">
        <v>19086590.48</v>
      </c>
    </row>
    <row r="17" spans="1:4" x14ac:dyDescent="0.2">
      <c r="A17" s="11" t="s">
        <v>14</v>
      </c>
      <c r="B17" s="5">
        <v>11214186.08</v>
      </c>
      <c r="C17" s="5">
        <v>8182187.4400000004</v>
      </c>
      <c r="D17" s="6">
        <v>7746305.9199999999</v>
      </c>
    </row>
    <row r="18" spans="1:4" x14ac:dyDescent="0.2">
      <c r="A18" s="11" t="s">
        <v>9</v>
      </c>
      <c r="B18" s="5">
        <v>248674</v>
      </c>
      <c r="C18" s="5">
        <v>357883.56</v>
      </c>
      <c r="D18" s="6">
        <v>357883.56</v>
      </c>
    </row>
    <row r="19" spans="1:4" x14ac:dyDescent="0.2">
      <c r="A19" s="11" t="s">
        <v>15</v>
      </c>
      <c r="B19" s="5">
        <v>93446</v>
      </c>
      <c r="C19" s="5">
        <v>8810909.2100000009</v>
      </c>
      <c r="D19" s="6">
        <v>8797761.9100000001</v>
      </c>
    </row>
    <row r="20" spans="1:4" x14ac:dyDescent="0.2">
      <c r="A20" s="11" t="s">
        <v>16</v>
      </c>
      <c r="B20" s="5">
        <v>0</v>
      </c>
      <c r="C20" s="5">
        <v>499422.94</v>
      </c>
      <c r="D20" s="6">
        <v>499422.94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12" t="s">
        <v>36</v>
      </c>
      <c r="B24" s="9">
        <f>B3-B14</f>
        <v>0</v>
      </c>
      <c r="C24" s="9">
        <f>C3-C14</f>
        <v>10644141.479999997</v>
      </c>
      <c r="D24" s="10">
        <f>D3-D14</f>
        <v>-8967447.599999994</v>
      </c>
    </row>
    <row r="26" spans="1:4" x14ac:dyDescent="0.2">
      <c r="A26" s="22" t="s">
        <v>20</v>
      </c>
      <c r="B26" s="15" t="s">
        <v>34</v>
      </c>
      <c r="C26" s="15" t="s">
        <v>21</v>
      </c>
      <c r="D26" s="15" t="s">
        <v>35</v>
      </c>
    </row>
    <row r="27" spans="1:4" x14ac:dyDescent="0.2">
      <c r="A27" s="13" t="s">
        <v>23</v>
      </c>
      <c r="B27" s="16">
        <f>SUM(B28:B34)</f>
        <v>0</v>
      </c>
      <c r="C27" s="16">
        <f>SUM(C28:C34)</f>
        <v>9656003.4400000013</v>
      </c>
      <c r="D27" s="17">
        <f>SUM(D28:D34)</f>
        <v>-7233580.0800000001</v>
      </c>
    </row>
    <row r="28" spans="1:4" x14ac:dyDescent="0.2">
      <c r="A28" s="11" t="s">
        <v>24</v>
      </c>
      <c r="B28" s="18">
        <v>0</v>
      </c>
      <c r="C28" s="18">
        <v>-491991.39</v>
      </c>
      <c r="D28" s="19">
        <v>-223341.39</v>
      </c>
    </row>
    <row r="29" spans="1:4" x14ac:dyDescent="0.2">
      <c r="A29" s="11" t="s">
        <v>25</v>
      </c>
      <c r="B29" s="18">
        <v>0</v>
      </c>
      <c r="C29" s="18">
        <v>0</v>
      </c>
      <c r="D29" s="19">
        <v>0</v>
      </c>
    </row>
    <row r="30" spans="1:4" x14ac:dyDescent="0.2">
      <c r="A30" s="11" t="s">
        <v>26</v>
      </c>
      <c r="B30" s="18">
        <v>0</v>
      </c>
      <c r="C30" s="18">
        <v>0</v>
      </c>
      <c r="D30" s="19">
        <v>0</v>
      </c>
    </row>
    <row r="31" spans="1:4" x14ac:dyDescent="0.2">
      <c r="A31" s="11" t="s">
        <v>27</v>
      </c>
      <c r="B31" s="18">
        <v>0</v>
      </c>
      <c r="C31" s="18">
        <v>3430620.16</v>
      </c>
      <c r="D31" s="19">
        <v>3718990.5</v>
      </c>
    </row>
    <row r="32" spans="1:4" x14ac:dyDescent="0.2">
      <c r="A32" s="11" t="s">
        <v>28</v>
      </c>
      <c r="B32" s="18">
        <v>0</v>
      </c>
      <c r="C32" s="18">
        <v>5390989.8600000003</v>
      </c>
      <c r="D32" s="19">
        <v>1944386</v>
      </c>
    </row>
    <row r="33" spans="1:4" x14ac:dyDescent="0.2">
      <c r="A33" s="11" t="s">
        <v>29</v>
      </c>
      <c r="B33" s="18">
        <v>0</v>
      </c>
      <c r="C33" s="18">
        <v>0</v>
      </c>
      <c r="D33" s="19">
        <v>0</v>
      </c>
    </row>
    <row r="34" spans="1:4" x14ac:dyDescent="0.2">
      <c r="A34" s="11" t="s">
        <v>30</v>
      </c>
      <c r="B34" s="18">
        <v>0</v>
      </c>
      <c r="C34" s="18">
        <v>1326384.81</v>
      </c>
      <c r="D34" s="19">
        <v>-12673615.189999999</v>
      </c>
    </row>
    <row r="35" spans="1:4" x14ac:dyDescent="0.2">
      <c r="A35" s="2" t="s">
        <v>32</v>
      </c>
      <c r="B35" s="20">
        <f>SUM(B36:B38)</f>
        <v>0</v>
      </c>
      <c r="C35" s="20">
        <f>SUM(C36:C38)</f>
        <v>988138.04</v>
      </c>
      <c r="D35" s="21">
        <f>SUM(D36:D38)</f>
        <v>-1733867.52</v>
      </c>
    </row>
    <row r="36" spans="1:4" x14ac:dyDescent="0.2">
      <c r="A36" s="11" t="s">
        <v>28</v>
      </c>
      <c r="B36" s="18">
        <v>0</v>
      </c>
      <c r="C36" s="18">
        <v>988138.04</v>
      </c>
      <c r="D36" s="19">
        <v>-1733867.52</v>
      </c>
    </row>
    <row r="37" spans="1:4" x14ac:dyDescent="0.2">
      <c r="A37" s="1" t="s">
        <v>29</v>
      </c>
      <c r="B37" s="18">
        <v>0</v>
      </c>
      <c r="C37" s="18">
        <v>0</v>
      </c>
      <c r="D37" s="19">
        <v>0</v>
      </c>
    </row>
    <row r="38" spans="1:4" x14ac:dyDescent="0.2">
      <c r="A38" s="1" t="s">
        <v>31</v>
      </c>
      <c r="B38" s="18">
        <v>0</v>
      </c>
      <c r="C38" s="18">
        <v>0</v>
      </c>
      <c r="D38" s="19">
        <v>0</v>
      </c>
    </row>
    <row r="39" spans="1:4" x14ac:dyDescent="0.2">
      <c r="A39" s="12" t="s">
        <v>36</v>
      </c>
      <c r="B39" s="9">
        <f>B27+B35</f>
        <v>0</v>
      </c>
      <c r="C39" s="9">
        <f>C27+C35</f>
        <v>10644141.48</v>
      </c>
      <c r="D39" s="10">
        <f>D27+D35</f>
        <v>-8967447.5999999996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2018-07-16T14:09:31Z</cp:lastPrinted>
  <dcterms:created xsi:type="dcterms:W3CDTF">2017-12-20T04:54:53Z</dcterms:created>
  <dcterms:modified xsi:type="dcterms:W3CDTF">2023-10-30T15:47:47Z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