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3\Estados Financieros 2023\2do Trimestre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<sst xmlns="http://schemas.openxmlformats.org/spreadsheetml/2006/main" count="45" uniqueCount="37">
  <si>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</si>
  <si>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</si>
  <si>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</si>
  <si>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</si>
  <si>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</si>
  <si>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</si>
  <si>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</si>
  <si>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</si>
  <si>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</si>
  <si>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</si>
  <si>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</si>
  <si>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</si>
  <si>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</si>
  <si>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</si>
  <si>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</si>
  <si>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</si>
  <si>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</si>
  <si>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</si>
  <si>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</si>
  <si>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</si>
  <si>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</si>
  <si>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</si>
  <si>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</si>
  <si>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</si>
  <si>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</si>
  <si>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</si>
  <si>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</si>
  <si>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</si>
  <si>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</si>
  <si>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</si>
  <si>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</si>
  <si>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</si>
  <si>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</si>
  <si>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</si>
  <si>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</si>
  <si>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</si>
  <si>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TECNOLOGICA DE SAN MIGUEL ALLENDE
Flujo de Fondos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</si>
</sst>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46687937.030000001</v>
      </c>
      <c r="D3" s="3">
        <f t="shared" ref="D3:E3" si="0">SUM(D4:D13)</f>
        <v>35506925.329999998</v>
      </c>
      <c r="E3" s="4">
        <f t="shared" si="0"/>
        <v>15180059.430000002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5338294</v>
      </c>
      <c r="D10" s="6">
        <v>3572011.41</v>
      </c>
      <c r="E10" s="7">
        <v>3572011.41</v>
      </c>
    </row>
    <row r="11" spans="1:5" x14ac:dyDescent="0.2">
      <c r="A11" s="5"/>
      <c r="B11" s="14" t="s">
        <v>8</v>
      </c>
      <c r="C11" s="6">
        <v>20447536</v>
      </c>
      <c r="D11" s="6">
        <v>8212103.8700000001</v>
      </c>
      <c r="E11" s="7">
        <v>5481546.8700000001</v>
      </c>
    </row>
    <row r="12" spans="1:5" x14ac:dyDescent="0.2">
      <c r="A12" s="5"/>
      <c r="B12" s="14" t="s">
        <v>9</v>
      </c>
      <c r="C12" s="6">
        <v>20902107.030000001</v>
      </c>
      <c r="D12" s="6">
        <v>23722810.050000001</v>
      </c>
      <c r="E12" s="7">
        <v>6126501.1500000004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46687937.029999994</v>
      </c>
      <c r="D14" s="9">
        <f t="shared" ref="D14:E14" si="1">SUM(D15:D23)</f>
        <v>43253629.57</v>
      </c>
      <c r="E14" s="10">
        <f t="shared" si="1"/>
        <v>42773261.060000002</v>
      </c>
    </row>
    <row r="15" spans="1:5" x14ac:dyDescent="0.2">
      <c r="A15" s="5"/>
      <c r="B15" s="14" t="s">
        <v>12</v>
      </c>
      <c r="C15" s="6">
        <v>31453231.989999998</v>
      </c>
      <c r="D15" s="6">
        <v>16052227.050000001</v>
      </c>
      <c r="E15" s="7">
        <v>16051243.02</v>
      </c>
    </row>
    <row r="16" spans="1:5" x14ac:dyDescent="0.2">
      <c r="A16" s="5"/>
      <c r="B16" s="14" t="s">
        <v>13</v>
      </c>
      <c r="C16" s="6">
        <v>3678398.96</v>
      </c>
      <c r="D16" s="6">
        <v>12469924.9</v>
      </c>
      <c r="E16" s="7">
        <v>12179224.9</v>
      </c>
    </row>
    <row r="17" spans="1:5" x14ac:dyDescent="0.2">
      <c r="A17" s="5"/>
      <c r="B17" s="14" t="s">
        <v>14</v>
      </c>
      <c r="C17" s="6">
        <v>11214186.08</v>
      </c>
      <c r="D17" s="6">
        <v>5199360</v>
      </c>
      <c r="E17" s="7">
        <v>5010675.5199999996</v>
      </c>
    </row>
    <row r="18" spans="1:5" x14ac:dyDescent="0.2">
      <c r="A18" s="5"/>
      <c r="B18" s="14" t="s">
        <v>9</v>
      </c>
      <c r="C18" s="6">
        <v>248674</v>
      </c>
      <c r="D18" s="6">
        <v>248080.07</v>
      </c>
      <c r="E18" s="7">
        <v>248080.07</v>
      </c>
    </row>
    <row r="19" spans="1:5" x14ac:dyDescent="0.2">
      <c r="A19" s="5"/>
      <c r="B19" s="14" t="s">
        <v>15</v>
      </c>
      <c r="C19" s="6">
        <v>93446</v>
      </c>
      <c r="D19" s="6">
        <v>8784614.6099999994</v>
      </c>
      <c r="E19" s="7">
        <v>8784614.6099999994</v>
      </c>
    </row>
    <row r="20" spans="1:5" x14ac:dyDescent="0.2">
      <c r="A20" s="5"/>
      <c r="B20" s="14" t="s">
        <v>16</v>
      </c>
      <c r="C20" s="6">
        <v>0</v>
      </c>
      <c r="D20" s="6">
        <v>499422.94</v>
      </c>
      <c r="E20" s="7">
        <v>499422.94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-7746704.2400000021</v>
      </c>
      <c r="E24" s="13">
        <f>E3-E14</f>
        <v>-27593201.630000003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-3250407.4599999995</v>
      </c>
      <c r="E28" s="21">
        <f>SUM(E29:E35)</f>
        <v>-20386650.32</v>
      </c>
    </row>
    <row r="29" spans="1:5" x14ac:dyDescent="0.2">
      <c r="A29" s="5"/>
      <c r="B29" s="14" t="s">
        <v>26</v>
      </c>
      <c r="C29" s="22">
        <v>0</v>
      </c>
      <c r="D29" s="22">
        <v>-446312.79</v>
      </c>
      <c r="E29" s="23">
        <v>-177662.79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2133984.4900000002</v>
      </c>
      <c r="E32" s="23">
        <v>2175334.4900000002</v>
      </c>
    </row>
    <row r="33" spans="1:5" x14ac:dyDescent="0.2">
      <c r="A33" s="5"/>
      <c r="B33" s="14" t="s">
        <v>30</v>
      </c>
      <c r="C33" s="22">
        <v>0</v>
      </c>
      <c r="D33" s="22">
        <v>1413461.23</v>
      </c>
      <c r="E33" s="23">
        <v>-2032781.63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-6351540.3899999997</v>
      </c>
      <c r="E35" s="23">
        <v>-20351540.390000001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-4496296.78</v>
      </c>
      <c r="E36" s="25">
        <f>SUM(E37:E39)</f>
        <v>-7206551.3099999996</v>
      </c>
    </row>
    <row r="37" spans="1:5" x14ac:dyDescent="0.2">
      <c r="A37" s="5"/>
      <c r="B37" s="14" t="s">
        <v>30</v>
      </c>
      <c r="C37" s="22">
        <v>0</v>
      </c>
      <c r="D37" s="22">
        <v>-4496296.78</v>
      </c>
      <c r="E37" s="23">
        <v>-7206551.3099999996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-7746704.2400000002</v>
      </c>
      <c r="E40" s="13">
        <f>E28+E36</f>
        <v>-27593201.629999999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FRANK</cp:lastModifiedBy>
  <cp:lastPrinted>2018-07-16T14:09:31Z</cp:lastPrinted>
  <dcterms:created xsi:type="dcterms:W3CDTF">2017-12-20T04:54:53Z</dcterms:created>
  <dcterms:modified xsi:type="dcterms:W3CDTF">2023-07-17T21:28:09Z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