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MODIF\"/>
    </mc:Choice>
  </mc:AlternateContent>
  <bookViews>
    <workbookView xWindow="0" yWindow="0" windowWidth="28800" windowHeight="12132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<sst xmlns="http://schemas.openxmlformats.org/spreadsheetml/2006/main" count="62" uniqueCount="53">
  <si>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</si>
  <si>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</si>
  <si>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</si>
  <si>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</si>
  <si>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</si>
  <si>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</si>
  <si>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</si>
  <si>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</si>
  <si>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</si>
  <si>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</si>
  <si>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</si>
  <si>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</si>
  <si>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</si>
  <si>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</si>
  <si>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</si>
  <si>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</si>
  <si>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</si>
  <si>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</si>
  <si>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</si>
  <si>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</si>
  <si>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</si>
  <si>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</si>
  <si>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</si>
  <si>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</si>
  <si>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</si>
  <si>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</si>
  <si>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</si>
  <si>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</si>
  <si>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</si>
  <si>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</si>
  <si>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</si>
  <si>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</si>
  <si>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</si>
  <si>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</si>
  <si>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</si>
  <si>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</si>
  <si>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</si>
  <si>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</si>
  <si>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</si>
  <si>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</si>
  <si>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</si>
  <si>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</si>
  <si>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</si>
  <si>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</si>
  <si>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</si>
  <si>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</si>
  <si>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</si>
  <si>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</si>
  <si>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</si>
  <si>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</si>
  <si>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</si>
  <si>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</si>
  <si>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TECNOLOGICA DE SAN MIGUEL ALLENDE
Estado de Flujos de Efectivo
Del 1 de Enero al 30 de Junio de 2023                                                                                                                                                                                 (Cifra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</si>
</sst>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F8" sqref="F8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45.6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2023</v>
      </c>
      <c r="E2" s="1">
        <v>2022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35498261.280000001</v>
      </c>
      <c r="E5" s="14">
        <f>SUM(E6:E15)</f>
        <v>79315859.079999998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2723482.83</v>
      </c>
      <c r="E12" s="17">
        <v>4406345.0599999996</v>
      </c>
    </row>
    <row r="13" spans="1:5" ht="20.399999999999999" x14ac:dyDescent="0.2">
      <c r="A13" s="26">
        <v>4210</v>
      </c>
      <c r="C13" s="15" t="s">
        <v>46</v>
      </c>
      <c r="D13" s="16">
        <v>8203439.8200000003</v>
      </c>
      <c r="E13" s="17">
        <v>23226920.370000001</v>
      </c>
    </row>
    <row r="14" spans="1:5" x14ac:dyDescent="0.2">
      <c r="A14" s="26">
        <v>4220</v>
      </c>
      <c r="C14" s="15" t="s">
        <v>47</v>
      </c>
      <c r="D14" s="16">
        <v>23722810.050000001</v>
      </c>
      <c r="E14" s="17">
        <v>49911153.369999997</v>
      </c>
    </row>
    <row r="15" spans="1:5" x14ac:dyDescent="0.2">
      <c r="A15" s="26" t="s">
        <v>48</v>
      </c>
      <c r="C15" s="15" t="s">
        <v>6</v>
      </c>
      <c r="D15" s="16">
        <v>848528.58</v>
      </c>
      <c r="E15" s="17">
        <v>1771440.28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33510886.980000004</v>
      </c>
      <c r="E16" s="14">
        <f>SUM(E17:E32)</f>
        <v>65815910.729999989</v>
      </c>
    </row>
    <row r="17" spans="1:5" x14ac:dyDescent="0.2">
      <c r="A17" s="26">
        <v>5110</v>
      </c>
      <c r="C17" s="15" t="s">
        <v>8</v>
      </c>
      <c r="D17" s="16">
        <v>16052227.050000001</v>
      </c>
      <c r="E17" s="17">
        <v>34964540.229999997</v>
      </c>
    </row>
    <row r="18" spans="1:5" x14ac:dyDescent="0.2">
      <c r="A18" s="26">
        <v>5120</v>
      </c>
      <c r="C18" s="15" t="s">
        <v>9</v>
      </c>
      <c r="D18" s="16">
        <v>12179224.9</v>
      </c>
      <c r="E18" s="17">
        <v>15178385.51</v>
      </c>
    </row>
    <row r="19" spans="1:5" x14ac:dyDescent="0.2">
      <c r="A19" s="26">
        <v>5130</v>
      </c>
      <c r="C19" s="15" t="s">
        <v>10</v>
      </c>
      <c r="D19" s="16">
        <v>5031354.96</v>
      </c>
      <c r="E19" s="17">
        <v>15368075.550000001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248080.07</v>
      </c>
      <c r="E23" s="17">
        <v>304909.44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1987374.299999997</v>
      </c>
      <c r="E33" s="14">
        <f>E5-E16</f>
        <v>13499948.350000009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8664.0499999999993</v>
      </c>
      <c r="E36" s="14">
        <f>SUM(E37:E39)</f>
        <v>5474446.5499999998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8664.0499999999993</v>
      </c>
      <c r="E39" s="17">
        <v>5474446.5499999998</v>
      </c>
    </row>
    <row r="40" spans="1:5" x14ac:dyDescent="0.2">
      <c r="A40" s="4"/>
      <c r="B40" s="11" t="s">
        <v>7</v>
      </c>
      <c r="C40" s="12"/>
      <c r="D40" s="13">
        <f>SUM(D41:D43)</f>
        <v>9284037.5499999989</v>
      </c>
      <c r="E40" s="14">
        <f>SUM(E41:E43)</f>
        <v>577088.59000000008</v>
      </c>
    </row>
    <row r="41" spans="1:5" x14ac:dyDescent="0.2">
      <c r="A41" s="26">
        <v>1230</v>
      </c>
      <c r="C41" s="15" t="s">
        <v>26</v>
      </c>
      <c r="D41" s="16">
        <v>499422.94</v>
      </c>
      <c r="E41" s="17">
        <v>215027.89</v>
      </c>
    </row>
    <row r="42" spans="1:5" x14ac:dyDescent="0.2">
      <c r="A42" s="26" t="s">
        <v>50</v>
      </c>
      <c r="C42" s="15" t="s">
        <v>27</v>
      </c>
      <c r="D42" s="16">
        <v>8784614.6099999994</v>
      </c>
      <c r="E42" s="17">
        <v>362060.7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-9275373.4999999981</v>
      </c>
      <c r="E44" s="14">
        <f>E36-E40</f>
        <v>4897357.96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-6590288.6799999997</v>
      </c>
      <c r="E47" s="14">
        <f>SUM(E48+E51)</f>
        <v>3410421.61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-6590288.6799999997</v>
      </c>
      <c r="E51" s="17">
        <v>3410421.61</v>
      </c>
    </row>
    <row r="52" spans="1:5" x14ac:dyDescent="0.2">
      <c r="A52" s="4"/>
      <c r="B52" s="11" t="s">
        <v>7</v>
      </c>
      <c r="C52" s="12"/>
      <c r="D52" s="13">
        <f>SUM(D53+D56)</f>
        <v>92630.82</v>
      </c>
      <c r="E52" s="14">
        <f>SUM(E53+E56)</f>
        <v>169870.89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92630.82</v>
      </c>
      <c r="E56" s="17">
        <v>169870.89</v>
      </c>
    </row>
    <row r="57" spans="1:5" x14ac:dyDescent="0.2">
      <c r="A57" s="18" t="s">
        <v>38</v>
      </c>
      <c r="C57" s="19"/>
      <c r="D57" s="13">
        <f>D47-D52</f>
        <v>-6682919.5</v>
      </c>
      <c r="E57" s="14">
        <f>E47-E52</f>
        <v>3240550.7199999997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-13970918.700000001</v>
      </c>
      <c r="E59" s="14">
        <f>E57+E44+E33</f>
        <v>21637857.030000009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65675810.829999998</v>
      </c>
      <c r="E61" s="14">
        <v>44037953.799999997</v>
      </c>
    </row>
    <row r="62" spans="1:5" x14ac:dyDescent="0.2">
      <c r="A62" s="18" t="s">
        <v>41</v>
      </c>
      <c r="C62" s="19"/>
      <c r="D62" s="13">
        <v>51704892.130000003</v>
      </c>
      <c r="E62" s="14">
        <v>65675810.829999998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revision/>
  <cp:lastPrinted>2019-05-15T20:50:09Z</cp:lastPrinted>
  <dcterms:created xsi:type="dcterms:W3CDTF">2012-12-11T20:31:36Z</dcterms:created>
  <dcterms:modified xsi:type="dcterms:W3CDTF">2023-09-01T17:48:21Z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