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IEROS PAGINA UTSMA\2023\2do Trimestre\MODIF\"/>
    </mc:Choice>
  </mc:AlternateContent>
  <bookViews>
    <workbookView xWindow="0" yWindow="0" windowWidth="18192" windowHeight="8856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22" i="3"/>
  <c r="C22" i="3"/>
  <c r="C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<sst xmlns="http://schemas.openxmlformats.org/spreadsheetml/2006/main" count="74" uniqueCount="58">
  <si>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</si>
  <si>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</si>
  <si>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</si>
  <si>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</si>
  <si>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</si>
  <si>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</si>
  <si>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</si>
  <si>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</si>
  <si>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</si>
  <si>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</si>
  <si>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</si>
  <si>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</si>
  <si>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</si>
  <si>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</si>
  <si>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</si>
  <si>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</si>
  <si>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</si>
  <si>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</si>
  <si>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</si>
  <si>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</si>
  <si>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</si>
  <si>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</si>
  <si>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</si>
  <si>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</si>
  <si>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</si>
  <si>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</si>
  <si>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</si>
  <si>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</si>
  <si>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</si>
  <si>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</si>
  <si>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</si>
  <si>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</si>
  <si>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</si>
  <si>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</si>
  <si>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</si>
  <si>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</si>
  <si>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</si>
  <si>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</si>
  <si>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</si>
  <si>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</si>
  <si>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</si>
  <si>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</si>
  <si>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</si>
  <si>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</si>
  <si>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</si>
  <si>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</si>
  <si>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</si>
  <si>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</si>
  <si>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</si>
  <si>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</si>
  <si>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</si>
  <si>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</si>
  <si>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</si>
  <si>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</si>
  <si>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</si>
  <si>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</si>
  <si>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</si>
  <si>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UNIVERSIDAD TECNOLOGICA DE SAN MIGUEL ALLENDE
Estado de Actividades
Del 1 de Enero al 30 de Junio de 2023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</si>
</sst>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XFD1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48.6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2023</v>
      </c>
      <c r="D2" s="10">
        <v>2022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2723482.83</v>
      </c>
      <c r="D4" s="28">
        <f>SUM(D5:D11)</f>
        <v>4406345.0599999996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2723482.83</v>
      </c>
      <c r="D11" s="30">
        <v>4406345.0599999996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31926249.870000001</v>
      </c>
      <c r="D12" s="28">
        <f>SUM(D13:D14)</f>
        <v>73138073.739999995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8203439.8200000003</v>
      </c>
      <c r="D13" s="30">
        <v>23226920.370000001</v>
      </c>
      <c r="E13" s="31">
        <v>4210</v>
      </c>
    </row>
    <row r="14" spans="1:5" x14ac:dyDescent="0.2">
      <c r="A14" s="19"/>
      <c r="B14" s="20" t="s">
        <v>52</v>
      </c>
      <c r="C14" s="29">
        <v>23722810.050000001</v>
      </c>
      <c r="D14" s="30">
        <v>49911153.369999997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848528.58</v>
      </c>
      <c r="D15" s="28">
        <f>SUM(D16:D20)</f>
        <v>1771440.28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848528.58</v>
      </c>
      <c r="D20" s="30">
        <v>1771440.28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35498261.280000001</v>
      </c>
      <c r="D22" s="3">
        <f>SUM(D4+D12+D15)</f>
        <v>79315859.079999998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33262806.910000004</v>
      </c>
      <c r="D25" s="28">
        <f>SUM(D26:D28)</f>
        <v>65511001.289999992</v>
      </c>
      <c r="E25" s="31" t="s">
        <v>55</v>
      </c>
    </row>
    <row r="26" spans="1:5" x14ac:dyDescent="0.2">
      <c r="A26" s="19"/>
      <c r="B26" s="20" t="s">
        <v>37</v>
      </c>
      <c r="C26" s="29">
        <v>16052227.050000001</v>
      </c>
      <c r="D26" s="30">
        <v>34964540.229999997</v>
      </c>
      <c r="E26" s="31">
        <v>5110</v>
      </c>
    </row>
    <row r="27" spans="1:5" x14ac:dyDescent="0.2">
      <c r="A27" s="19"/>
      <c r="B27" s="20" t="s">
        <v>16</v>
      </c>
      <c r="C27" s="29">
        <v>12179224.9</v>
      </c>
      <c r="D27" s="30">
        <v>15178385.51</v>
      </c>
      <c r="E27" s="31">
        <v>5120</v>
      </c>
    </row>
    <row r="28" spans="1:5" x14ac:dyDescent="0.2">
      <c r="A28" s="19"/>
      <c r="B28" s="20" t="s">
        <v>17</v>
      </c>
      <c r="C28" s="29">
        <v>5031354.96</v>
      </c>
      <c r="D28" s="30">
        <v>15368075.550000001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248080.07</v>
      </c>
      <c r="D29" s="28">
        <f>SUM(D30:D38)</f>
        <v>304909.44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248080.07</v>
      </c>
      <c r="D33" s="30">
        <v>304909.44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0.14000000000000001</v>
      </c>
      <c r="D49" s="28">
        <f>SUM(D50:D55)</f>
        <v>3821058.36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3821056.88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0.14000000000000001</v>
      </c>
      <c r="D55" s="30">
        <v>1.48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33510887.120000005</v>
      </c>
      <c r="D59" s="3">
        <f>SUM(D56+D49+D43+D39+D29+D25)</f>
        <v>69636969.089999989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1987374.1599999964</v>
      </c>
      <c r="D61" s="28">
        <f>D22-D59</f>
        <v>9678889.9900000095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FRANK</cp:lastModifiedBy>
  <cp:lastPrinted>2019-05-15T20:49:00Z</cp:lastPrinted>
  <dcterms:created xsi:type="dcterms:W3CDTF">2012-12-11T20:29:16Z</dcterms:created>
  <dcterms:modified xsi:type="dcterms:W3CDTF">2023-09-01T19:29:33Z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