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-Finanzas\Desktop\ESTADOS FINANCIEROS 1ER TRIMESTRE 2022-PAGINA UTSMA\"/>
    </mc:Choice>
  </mc:AlternateContent>
  <bookViews>
    <workbookView xWindow="0" yWindow="0" windowWidth="19200" windowHeight="11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B77" i="1" s="1"/>
  <c r="D5" i="1" l="1"/>
  <c r="G5" i="1" l="1"/>
  <c r="G77" i="1" s="1"/>
  <c r="D77" i="1"/>
</calcChain>
</file>

<file path=xl/sharedStrings.xml><?xml version="1.0" encoding="utf-8"?>
<sst xmlns="http://schemas.openxmlformats.org/spreadsheetml/2006/main" count="84" uniqueCount="84">
  <si>
    <t>UNIVERSIDAD TECNOLOGICA DE SAN MIGUEL ALLENDE
Estado Analítico del Ejercicio del Presupuesto de Egresos
Clasificación por Objeto del Gasto (Capítulo y Concepto)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</si>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</sst>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" fontId="3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left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zoomScale="60" zoomScaleNormal="100" workbookViewId="0">
      <selection sqref="A1:XFD1048576"/>
    </sheetView>
  </sheetViews>
  <sheetFormatPr baseColWidth="10" defaultColWidth="10.28515625" defaultRowHeight="15" x14ac:dyDescent="0.25"/>
  <cols>
    <col min="1" max="1" width="53.85546875" style="1" customWidth="1"/>
    <col min="2" max="2" width="15.7109375" style="1" customWidth="1"/>
    <col min="3" max="3" width="17" style="1" customWidth="1"/>
    <col min="4" max="7" width="15.7109375" style="1" customWidth="1"/>
    <col min="8" max="16384" width="10.28515625" style="1"/>
  </cols>
  <sheetData>
    <row r="1" spans="1:7" ht="50.1" customHeight="1" x14ac:dyDescent="0.25">
      <c r="A1" s="13" t="s">
        <v>0</v>
      </c>
      <c r="B1" s="14"/>
      <c r="C1" s="14"/>
      <c r="D1" s="14"/>
      <c r="E1" s="14"/>
      <c r="F1" s="14"/>
      <c r="G1" s="15"/>
    </row>
    <row r="2" spans="1:7" x14ac:dyDescent="0.25">
      <c r="A2" s="16" t="s">
        <v>1</v>
      </c>
      <c r="B2" s="13" t="s">
        <v>2</v>
      </c>
      <c r="C2" s="14"/>
      <c r="D2" s="14"/>
      <c r="E2" s="14"/>
      <c r="F2" s="15"/>
      <c r="G2" s="19" t="s">
        <v>3</v>
      </c>
    </row>
    <row r="3" spans="1:7" ht="24.95" customHeight="1" x14ac:dyDescent="0.25">
      <c r="A3" s="17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0"/>
    </row>
    <row r="4" spans="1:7" x14ac:dyDescent="0.25">
      <c r="A4" s="18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x14ac:dyDescent="0.25">
      <c r="A5" s="4" t="s">
        <v>11</v>
      </c>
      <c r="B5" s="5">
        <f>SUM(B6:B12)</f>
        <v>30421951.119999997</v>
      </c>
      <c r="C5" s="5">
        <f>SUM(C6:C12)</f>
        <v>-77002.509999999951</v>
      </c>
      <c r="D5" s="5">
        <f>B5+C5</f>
        <v>30344948.609999996</v>
      </c>
      <c r="E5" s="5">
        <f>SUM(E6:E12)</f>
        <v>7298583.790000001</v>
      </c>
      <c r="F5" s="5">
        <f>SUM(F6:F12)</f>
        <v>7126233.790000001</v>
      </c>
      <c r="G5" s="5">
        <f>D5-E5</f>
        <v>23046364.819999993</v>
      </c>
    </row>
    <row r="6" spans="1:7" x14ac:dyDescent="0.25">
      <c r="A6" s="6" t="s">
        <v>12</v>
      </c>
      <c r="B6" s="7">
        <v>15773976.6</v>
      </c>
      <c r="C6" s="7">
        <v>-546181.31999999995</v>
      </c>
      <c r="D6" s="7">
        <f t="shared" ref="D6:D69" si="0">B6+C6</f>
        <v>15227795.279999999</v>
      </c>
      <c r="E6" s="7">
        <v>3715951.14</v>
      </c>
      <c r="F6" s="7">
        <v>3715951.14</v>
      </c>
      <c r="G6" s="7">
        <f t="shared" ref="G6:G69" si="1">D6-E6</f>
        <v>11511844.139999999</v>
      </c>
    </row>
    <row r="7" spans="1:7" x14ac:dyDescent="0.25">
      <c r="A7" s="6" t="s">
        <v>13</v>
      </c>
      <c r="B7" s="7">
        <v>5505473.5</v>
      </c>
      <c r="C7" s="7">
        <v>0</v>
      </c>
      <c r="D7" s="7">
        <f t="shared" si="0"/>
        <v>5505473.5</v>
      </c>
      <c r="E7" s="7">
        <v>1409600.26</v>
      </c>
      <c r="F7" s="7">
        <v>1409600.26</v>
      </c>
      <c r="G7" s="7">
        <f t="shared" si="1"/>
        <v>4095873.24</v>
      </c>
    </row>
    <row r="8" spans="1:7" x14ac:dyDescent="0.25">
      <c r="A8" s="6" t="s">
        <v>14</v>
      </c>
      <c r="B8" s="7">
        <v>3317528.56</v>
      </c>
      <c r="C8" s="7">
        <v>229009.48</v>
      </c>
      <c r="D8" s="7">
        <f t="shared" si="0"/>
        <v>3546538.04</v>
      </c>
      <c r="E8" s="7">
        <v>256205.5</v>
      </c>
      <c r="F8" s="7">
        <v>256205.5</v>
      </c>
      <c r="G8" s="7">
        <f t="shared" si="1"/>
        <v>3290332.54</v>
      </c>
    </row>
    <row r="9" spans="1:7" x14ac:dyDescent="0.25">
      <c r="A9" s="6" t="s">
        <v>15</v>
      </c>
      <c r="B9" s="7">
        <v>4674974.0599999996</v>
      </c>
      <c r="C9" s="7">
        <v>17082.27</v>
      </c>
      <c r="D9" s="7">
        <f t="shared" si="0"/>
        <v>4692056.3299999991</v>
      </c>
      <c r="E9" s="7">
        <v>1433376.48</v>
      </c>
      <c r="F9" s="7">
        <v>1261026.48</v>
      </c>
      <c r="G9" s="7">
        <f t="shared" si="1"/>
        <v>3258679.8499999992</v>
      </c>
    </row>
    <row r="10" spans="1:7" x14ac:dyDescent="0.25">
      <c r="A10" s="6" t="s">
        <v>16</v>
      </c>
      <c r="B10" s="7">
        <v>1149998.3999999999</v>
      </c>
      <c r="C10" s="7">
        <v>223087.06</v>
      </c>
      <c r="D10" s="7">
        <f t="shared" si="0"/>
        <v>1373085.46</v>
      </c>
      <c r="E10" s="7">
        <v>483450.41</v>
      </c>
      <c r="F10" s="7">
        <v>483450.41</v>
      </c>
      <c r="G10" s="7">
        <f t="shared" si="1"/>
        <v>889635.05</v>
      </c>
    </row>
    <row r="11" spans="1:7" x14ac:dyDescent="0.25">
      <c r="A11" s="6" t="s">
        <v>17</v>
      </c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5">
      <c r="A12" s="6" t="s">
        <v>18</v>
      </c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5">
      <c r="A13" s="4" t="s">
        <v>19</v>
      </c>
      <c r="B13" s="8">
        <f>SUM(B14:B22)</f>
        <v>2665277.4000000004</v>
      </c>
      <c r="C13" s="8">
        <f>SUM(C14:C22)</f>
        <v>545519.6</v>
      </c>
      <c r="D13" s="8">
        <f t="shared" si="0"/>
        <v>3210797.0000000005</v>
      </c>
      <c r="E13" s="8">
        <f>SUM(E14:E22)</f>
        <v>514461.29000000004</v>
      </c>
      <c r="F13" s="8">
        <f>SUM(F14:F22)</f>
        <v>303589.89</v>
      </c>
      <c r="G13" s="8">
        <f t="shared" si="1"/>
        <v>2696335.7100000004</v>
      </c>
    </row>
    <row r="14" spans="1:7" x14ac:dyDescent="0.25">
      <c r="A14" s="6" t="s">
        <v>20</v>
      </c>
      <c r="B14" s="7">
        <v>802500</v>
      </c>
      <c r="C14" s="7">
        <v>340208.88</v>
      </c>
      <c r="D14" s="7">
        <f t="shared" si="0"/>
        <v>1142708.8799999999</v>
      </c>
      <c r="E14" s="7">
        <v>210196.4</v>
      </c>
      <c r="F14" s="7">
        <v>0</v>
      </c>
      <c r="G14" s="7">
        <f t="shared" si="1"/>
        <v>932512.47999999986</v>
      </c>
    </row>
    <row r="15" spans="1:7" x14ac:dyDescent="0.25">
      <c r="A15" s="6" t="s">
        <v>21</v>
      </c>
      <c r="B15" s="7">
        <v>129507.41</v>
      </c>
      <c r="C15" s="7">
        <v>0</v>
      </c>
      <c r="D15" s="7">
        <f t="shared" si="0"/>
        <v>129507.41</v>
      </c>
      <c r="E15" s="7">
        <v>10647.57</v>
      </c>
      <c r="F15" s="7">
        <v>9972.57</v>
      </c>
      <c r="G15" s="7">
        <f t="shared" si="1"/>
        <v>118859.84</v>
      </c>
    </row>
    <row r="16" spans="1:7" x14ac:dyDescent="0.25">
      <c r="A16" s="6" t="s">
        <v>22</v>
      </c>
      <c r="B16" s="7">
        <v>50000</v>
      </c>
      <c r="C16" s="7">
        <v>0</v>
      </c>
      <c r="D16" s="7">
        <f t="shared" si="0"/>
        <v>50000</v>
      </c>
      <c r="E16" s="7">
        <v>0</v>
      </c>
      <c r="F16" s="7">
        <v>0</v>
      </c>
      <c r="G16" s="7">
        <f t="shared" si="1"/>
        <v>50000</v>
      </c>
    </row>
    <row r="17" spans="1:7" x14ac:dyDescent="0.25">
      <c r="A17" s="6" t="s">
        <v>23</v>
      </c>
      <c r="B17" s="7">
        <v>46436.9</v>
      </c>
      <c r="C17" s="7">
        <v>0</v>
      </c>
      <c r="D17" s="7">
        <f t="shared" si="0"/>
        <v>46436.9</v>
      </c>
      <c r="E17" s="7">
        <v>3707.94</v>
      </c>
      <c r="F17" s="7">
        <v>3707.94</v>
      </c>
      <c r="G17" s="7">
        <f t="shared" si="1"/>
        <v>42728.959999999999</v>
      </c>
    </row>
    <row r="18" spans="1:7" x14ac:dyDescent="0.25">
      <c r="A18" s="6" t="s">
        <v>24</v>
      </c>
      <c r="B18" s="7">
        <v>326000</v>
      </c>
      <c r="C18" s="7">
        <v>67201</v>
      </c>
      <c r="D18" s="7">
        <f t="shared" si="0"/>
        <v>393201</v>
      </c>
      <c r="E18" s="7">
        <v>54434.97</v>
      </c>
      <c r="F18" s="7">
        <v>54434.97</v>
      </c>
      <c r="G18" s="7">
        <f t="shared" si="1"/>
        <v>338766.03</v>
      </c>
    </row>
    <row r="19" spans="1:7" x14ac:dyDescent="0.25">
      <c r="A19" s="6" t="s">
        <v>25</v>
      </c>
      <c r="B19" s="7">
        <v>212933.09</v>
      </c>
      <c r="C19" s="7">
        <v>0</v>
      </c>
      <c r="D19" s="7">
        <f t="shared" si="0"/>
        <v>212933.09</v>
      </c>
      <c r="E19" s="7">
        <v>42164.69</v>
      </c>
      <c r="F19" s="7">
        <v>42164.69</v>
      </c>
      <c r="G19" s="7">
        <f t="shared" si="1"/>
        <v>170768.4</v>
      </c>
    </row>
    <row r="20" spans="1:7" x14ac:dyDescent="0.25">
      <c r="A20" s="6" t="s">
        <v>26</v>
      </c>
      <c r="B20" s="7">
        <v>962900</v>
      </c>
      <c r="C20" s="7">
        <v>138109.72</v>
      </c>
      <c r="D20" s="7">
        <f t="shared" si="0"/>
        <v>1101009.72</v>
      </c>
      <c r="E20" s="7">
        <v>193309.72</v>
      </c>
      <c r="F20" s="7">
        <v>193309.72</v>
      </c>
      <c r="G20" s="7">
        <f t="shared" si="1"/>
        <v>907700</v>
      </c>
    </row>
    <row r="21" spans="1:7" x14ac:dyDescent="0.25">
      <c r="A21" s="6" t="s">
        <v>27</v>
      </c>
      <c r="B21" s="7">
        <v>0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</row>
    <row r="22" spans="1:7" x14ac:dyDescent="0.25">
      <c r="A22" s="6" t="s">
        <v>28</v>
      </c>
      <c r="B22" s="7">
        <v>135000</v>
      </c>
      <c r="C22" s="7">
        <v>0</v>
      </c>
      <c r="D22" s="7">
        <f t="shared" si="0"/>
        <v>135000</v>
      </c>
      <c r="E22" s="7">
        <v>0</v>
      </c>
      <c r="F22" s="7">
        <v>0</v>
      </c>
      <c r="G22" s="7">
        <f t="shared" si="1"/>
        <v>135000</v>
      </c>
    </row>
    <row r="23" spans="1:7" x14ac:dyDescent="0.25">
      <c r="A23" s="4" t="s">
        <v>29</v>
      </c>
      <c r="B23" s="8">
        <f>SUM(B24:B32)</f>
        <v>10576302.279999997</v>
      </c>
      <c r="C23" s="8">
        <f>SUM(C24:C32)</f>
        <v>1803492.5999999999</v>
      </c>
      <c r="D23" s="8">
        <f t="shared" si="0"/>
        <v>12379794.879999997</v>
      </c>
      <c r="E23" s="8">
        <f>SUM(E24:E32)</f>
        <v>2658232.2999999998</v>
      </c>
      <c r="F23" s="8">
        <f>SUM(F24:F32)</f>
        <v>2518702.29</v>
      </c>
      <c r="G23" s="8">
        <f t="shared" si="1"/>
        <v>9721562.5799999982</v>
      </c>
    </row>
    <row r="24" spans="1:7" x14ac:dyDescent="0.25">
      <c r="A24" s="6" t="s">
        <v>30</v>
      </c>
      <c r="B24" s="7">
        <v>1025938.37</v>
      </c>
      <c r="C24" s="7">
        <v>0</v>
      </c>
      <c r="D24" s="7">
        <f t="shared" si="0"/>
        <v>1025938.37</v>
      </c>
      <c r="E24" s="7">
        <v>135071.69</v>
      </c>
      <c r="F24" s="7">
        <v>117840.69</v>
      </c>
      <c r="G24" s="7">
        <f t="shared" si="1"/>
        <v>890866.67999999993</v>
      </c>
    </row>
    <row r="25" spans="1:7" x14ac:dyDescent="0.25">
      <c r="A25" s="6" t="s">
        <v>31</v>
      </c>
      <c r="B25" s="7">
        <v>1038766</v>
      </c>
      <c r="C25" s="7">
        <v>391702</v>
      </c>
      <c r="D25" s="7">
        <f t="shared" si="0"/>
        <v>1430468</v>
      </c>
      <c r="E25" s="7">
        <v>382254.01</v>
      </c>
      <c r="F25" s="7">
        <v>332500</v>
      </c>
      <c r="G25" s="7">
        <f t="shared" si="1"/>
        <v>1048213.99</v>
      </c>
    </row>
    <row r="26" spans="1:7" x14ac:dyDescent="0.25">
      <c r="A26" s="6" t="s">
        <v>32</v>
      </c>
      <c r="B26" s="7">
        <v>3997492.82</v>
      </c>
      <c r="C26" s="7">
        <v>631457.19999999995</v>
      </c>
      <c r="D26" s="7">
        <f t="shared" si="0"/>
        <v>4628950.0199999996</v>
      </c>
      <c r="E26" s="7">
        <v>853977.85</v>
      </c>
      <c r="F26" s="7">
        <v>781982.85</v>
      </c>
      <c r="G26" s="7">
        <f t="shared" si="1"/>
        <v>3774972.1699999995</v>
      </c>
    </row>
    <row r="27" spans="1:7" x14ac:dyDescent="0.25">
      <c r="A27" s="6" t="s">
        <v>33</v>
      </c>
      <c r="B27" s="7">
        <v>25000</v>
      </c>
      <c r="C27" s="7">
        <v>83945.99</v>
      </c>
      <c r="D27" s="7">
        <f t="shared" si="0"/>
        <v>108945.99</v>
      </c>
      <c r="E27" s="7">
        <v>21519.25</v>
      </c>
      <c r="F27" s="7">
        <v>21519.25</v>
      </c>
      <c r="G27" s="7">
        <f t="shared" si="1"/>
        <v>87426.74</v>
      </c>
    </row>
    <row r="28" spans="1:7" x14ac:dyDescent="0.25">
      <c r="A28" s="6" t="s">
        <v>34</v>
      </c>
      <c r="B28" s="7">
        <v>2349196.21</v>
      </c>
      <c r="C28" s="7">
        <v>688398.03</v>
      </c>
      <c r="D28" s="7">
        <f t="shared" si="0"/>
        <v>3037594.24</v>
      </c>
      <c r="E28" s="7">
        <v>1082342.75</v>
      </c>
      <c r="F28" s="7">
        <v>1082342.75</v>
      </c>
      <c r="G28" s="7">
        <f t="shared" si="1"/>
        <v>1955251.4900000002</v>
      </c>
    </row>
    <row r="29" spans="1:7" x14ac:dyDescent="0.25">
      <c r="A29" s="6" t="s">
        <v>35</v>
      </c>
      <c r="B29" s="7">
        <v>710000</v>
      </c>
      <c r="C29" s="7">
        <v>0</v>
      </c>
      <c r="D29" s="7">
        <f t="shared" si="0"/>
        <v>710000</v>
      </c>
      <c r="E29" s="7">
        <v>0</v>
      </c>
      <c r="F29" s="7">
        <v>0</v>
      </c>
      <c r="G29" s="7">
        <f t="shared" si="1"/>
        <v>710000</v>
      </c>
    </row>
    <row r="30" spans="1:7" x14ac:dyDescent="0.25">
      <c r="A30" s="6" t="s">
        <v>36</v>
      </c>
      <c r="B30" s="7">
        <v>50537</v>
      </c>
      <c r="C30" s="7">
        <v>0</v>
      </c>
      <c r="D30" s="7">
        <f t="shared" si="0"/>
        <v>50537</v>
      </c>
      <c r="E30" s="7">
        <v>9094.15</v>
      </c>
      <c r="F30" s="7">
        <v>9094.15</v>
      </c>
      <c r="G30" s="7">
        <f t="shared" si="1"/>
        <v>41442.85</v>
      </c>
    </row>
    <row r="31" spans="1:7" x14ac:dyDescent="0.25">
      <c r="A31" s="6" t="s">
        <v>37</v>
      </c>
      <c r="B31" s="7">
        <v>325740</v>
      </c>
      <c r="C31" s="7">
        <v>-10000</v>
      </c>
      <c r="D31" s="7">
        <f t="shared" si="0"/>
        <v>315740</v>
      </c>
      <c r="E31" s="7">
        <v>13281.15</v>
      </c>
      <c r="F31" s="7">
        <v>12731.15</v>
      </c>
      <c r="G31" s="7">
        <f t="shared" si="1"/>
        <v>302458.84999999998</v>
      </c>
    </row>
    <row r="32" spans="1:7" x14ac:dyDescent="0.25">
      <c r="A32" s="6" t="s">
        <v>38</v>
      </c>
      <c r="B32" s="7">
        <v>1053631.8799999999</v>
      </c>
      <c r="C32" s="7">
        <v>17989.38</v>
      </c>
      <c r="D32" s="7">
        <f t="shared" si="0"/>
        <v>1071621.2599999998</v>
      </c>
      <c r="E32" s="7">
        <v>160691.45000000001</v>
      </c>
      <c r="F32" s="7">
        <v>160691.45000000001</v>
      </c>
      <c r="G32" s="7">
        <f t="shared" si="1"/>
        <v>910929.80999999982</v>
      </c>
    </row>
    <row r="33" spans="1:7" x14ac:dyDescent="0.25">
      <c r="A33" s="4" t="s">
        <v>39</v>
      </c>
      <c r="B33" s="8">
        <f>SUM(B34:B42)</f>
        <v>216750</v>
      </c>
      <c r="C33" s="8">
        <f>SUM(C34:C42)</f>
        <v>0</v>
      </c>
      <c r="D33" s="8">
        <f t="shared" si="0"/>
        <v>216750</v>
      </c>
      <c r="E33" s="8">
        <f>SUM(E34:E42)</f>
        <v>0</v>
      </c>
      <c r="F33" s="8">
        <f>SUM(F34:F42)</f>
        <v>0</v>
      </c>
      <c r="G33" s="8">
        <f t="shared" si="1"/>
        <v>216750</v>
      </c>
    </row>
    <row r="34" spans="1:7" x14ac:dyDescent="0.25">
      <c r="A34" s="6" t="s">
        <v>40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v>0</v>
      </c>
      <c r="G34" s="7">
        <f t="shared" si="1"/>
        <v>0</v>
      </c>
    </row>
    <row r="35" spans="1:7" x14ac:dyDescent="0.25">
      <c r="A35" s="6" t="s">
        <v>41</v>
      </c>
      <c r="B35" s="7">
        <v>0</v>
      </c>
      <c r="C35" s="7">
        <v>0</v>
      </c>
      <c r="D35" s="7">
        <f t="shared" si="0"/>
        <v>0</v>
      </c>
      <c r="E35" s="7">
        <v>0</v>
      </c>
      <c r="F35" s="7">
        <v>0</v>
      </c>
      <c r="G35" s="7">
        <f t="shared" si="1"/>
        <v>0</v>
      </c>
    </row>
    <row r="36" spans="1:7" x14ac:dyDescent="0.25">
      <c r="A36" s="6" t="s">
        <v>42</v>
      </c>
      <c r="B36" s="7">
        <v>0</v>
      </c>
      <c r="C36" s="7">
        <v>0</v>
      </c>
      <c r="D36" s="7">
        <f t="shared" si="0"/>
        <v>0</v>
      </c>
      <c r="E36" s="7">
        <v>0</v>
      </c>
      <c r="F36" s="7">
        <v>0</v>
      </c>
      <c r="G36" s="7">
        <f t="shared" si="1"/>
        <v>0</v>
      </c>
    </row>
    <row r="37" spans="1:7" x14ac:dyDescent="0.25">
      <c r="A37" s="6" t="s">
        <v>43</v>
      </c>
      <c r="B37" s="7">
        <v>216750</v>
      </c>
      <c r="C37" s="7">
        <v>0</v>
      </c>
      <c r="D37" s="7">
        <f t="shared" si="0"/>
        <v>216750</v>
      </c>
      <c r="E37" s="7">
        <v>0</v>
      </c>
      <c r="F37" s="7">
        <v>0</v>
      </c>
      <c r="G37" s="7">
        <f t="shared" si="1"/>
        <v>216750</v>
      </c>
    </row>
    <row r="38" spans="1:7" x14ac:dyDescent="0.25">
      <c r="A38" s="6" t="s">
        <v>44</v>
      </c>
      <c r="B38" s="7">
        <v>0</v>
      </c>
      <c r="C38" s="7">
        <v>0</v>
      </c>
      <c r="D38" s="7">
        <f t="shared" si="0"/>
        <v>0</v>
      </c>
      <c r="E38" s="7">
        <v>0</v>
      </c>
      <c r="F38" s="7">
        <v>0</v>
      </c>
      <c r="G38" s="7">
        <f t="shared" si="1"/>
        <v>0</v>
      </c>
    </row>
    <row r="39" spans="1:7" x14ac:dyDescent="0.25">
      <c r="A39" s="6" t="s">
        <v>45</v>
      </c>
      <c r="B39" s="7">
        <v>0</v>
      </c>
      <c r="C39" s="7">
        <v>0</v>
      </c>
      <c r="D39" s="7">
        <f t="shared" si="0"/>
        <v>0</v>
      </c>
      <c r="E39" s="7">
        <v>0</v>
      </c>
      <c r="F39" s="7">
        <v>0</v>
      </c>
      <c r="G39" s="7">
        <f t="shared" si="1"/>
        <v>0</v>
      </c>
    </row>
    <row r="40" spans="1:7" x14ac:dyDescent="0.25">
      <c r="A40" s="6" t="s">
        <v>46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v>0</v>
      </c>
      <c r="G40" s="7">
        <f t="shared" si="1"/>
        <v>0</v>
      </c>
    </row>
    <row r="41" spans="1:7" x14ac:dyDescent="0.25">
      <c r="A41" s="6" t="s">
        <v>47</v>
      </c>
      <c r="B41" s="7">
        <v>0</v>
      </c>
      <c r="C41" s="7">
        <v>0</v>
      </c>
      <c r="D41" s="7">
        <f t="shared" si="0"/>
        <v>0</v>
      </c>
      <c r="E41" s="7">
        <v>0</v>
      </c>
      <c r="F41" s="7">
        <v>0</v>
      </c>
      <c r="G41" s="7">
        <f t="shared" si="1"/>
        <v>0</v>
      </c>
    </row>
    <row r="42" spans="1:7" x14ac:dyDescent="0.25">
      <c r="A42" s="6" t="s">
        <v>48</v>
      </c>
      <c r="B42" s="7">
        <v>0</v>
      </c>
      <c r="C42" s="7">
        <v>0</v>
      </c>
      <c r="D42" s="7">
        <f t="shared" si="0"/>
        <v>0</v>
      </c>
      <c r="E42" s="7">
        <v>0</v>
      </c>
      <c r="F42" s="7">
        <v>0</v>
      </c>
      <c r="G42" s="7">
        <f t="shared" si="1"/>
        <v>0</v>
      </c>
    </row>
    <row r="43" spans="1:7" x14ac:dyDescent="0.25">
      <c r="A43" s="4" t="s">
        <v>49</v>
      </c>
      <c r="B43" s="8">
        <f>SUM(B44:B52)</f>
        <v>1345790</v>
      </c>
      <c r="C43" s="8">
        <f>SUM(C44:C52)</f>
        <v>0</v>
      </c>
      <c r="D43" s="8">
        <f t="shared" si="0"/>
        <v>1345790</v>
      </c>
      <c r="E43" s="8">
        <f>SUM(E44:E52)</f>
        <v>0</v>
      </c>
      <c r="F43" s="8">
        <f>SUM(F44:F52)</f>
        <v>0</v>
      </c>
      <c r="G43" s="8">
        <f t="shared" si="1"/>
        <v>1345790</v>
      </c>
    </row>
    <row r="44" spans="1:7" x14ac:dyDescent="0.25">
      <c r="A44" s="6" t="s">
        <v>50</v>
      </c>
      <c r="B44" s="7">
        <v>330790</v>
      </c>
      <c r="C44" s="7">
        <v>0</v>
      </c>
      <c r="D44" s="7">
        <f t="shared" si="0"/>
        <v>330790</v>
      </c>
      <c r="E44" s="7">
        <v>0</v>
      </c>
      <c r="F44" s="7">
        <v>0</v>
      </c>
      <c r="G44" s="7">
        <f t="shared" si="1"/>
        <v>330790</v>
      </c>
    </row>
    <row r="45" spans="1:7" x14ac:dyDescent="0.25">
      <c r="A45" s="6" t="s">
        <v>51</v>
      </c>
      <c r="B45" s="7">
        <v>160000</v>
      </c>
      <c r="C45" s="7">
        <v>0</v>
      </c>
      <c r="D45" s="7">
        <f t="shared" si="0"/>
        <v>160000</v>
      </c>
      <c r="E45" s="7">
        <v>0</v>
      </c>
      <c r="F45" s="7">
        <v>0</v>
      </c>
      <c r="G45" s="7">
        <f t="shared" si="1"/>
        <v>160000</v>
      </c>
    </row>
    <row r="46" spans="1:7" x14ac:dyDescent="0.25">
      <c r="A46" s="6" t="s">
        <v>52</v>
      </c>
      <c r="B46" s="7">
        <v>700000</v>
      </c>
      <c r="C46" s="7">
        <v>0</v>
      </c>
      <c r="D46" s="7">
        <f t="shared" si="0"/>
        <v>700000</v>
      </c>
      <c r="E46" s="7">
        <v>0</v>
      </c>
      <c r="F46" s="7">
        <v>0</v>
      </c>
      <c r="G46" s="7">
        <f t="shared" si="1"/>
        <v>700000</v>
      </c>
    </row>
    <row r="47" spans="1:7" x14ac:dyDescent="0.25">
      <c r="A47" s="6" t="s">
        <v>53</v>
      </c>
      <c r="B47" s="7">
        <v>0</v>
      </c>
      <c r="C47" s="7">
        <v>0</v>
      </c>
      <c r="D47" s="7">
        <f t="shared" si="0"/>
        <v>0</v>
      </c>
      <c r="E47" s="7">
        <v>0</v>
      </c>
      <c r="F47" s="7">
        <v>0</v>
      </c>
      <c r="G47" s="7">
        <f t="shared" si="1"/>
        <v>0</v>
      </c>
    </row>
    <row r="48" spans="1:7" x14ac:dyDescent="0.25">
      <c r="A48" s="6" t="s">
        <v>54</v>
      </c>
      <c r="B48" s="7">
        <v>0</v>
      </c>
      <c r="C48" s="7">
        <v>0</v>
      </c>
      <c r="D48" s="7">
        <f t="shared" si="0"/>
        <v>0</v>
      </c>
      <c r="E48" s="7">
        <v>0</v>
      </c>
      <c r="F48" s="7">
        <v>0</v>
      </c>
      <c r="G48" s="7">
        <f t="shared" si="1"/>
        <v>0</v>
      </c>
    </row>
    <row r="49" spans="1:7" x14ac:dyDescent="0.25">
      <c r="A49" s="6" t="s">
        <v>55</v>
      </c>
      <c r="B49" s="7">
        <v>155000</v>
      </c>
      <c r="C49" s="7">
        <v>0</v>
      </c>
      <c r="D49" s="7">
        <f t="shared" si="0"/>
        <v>155000</v>
      </c>
      <c r="E49" s="7">
        <v>0</v>
      </c>
      <c r="F49" s="7">
        <v>0</v>
      </c>
      <c r="G49" s="7">
        <f t="shared" si="1"/>
        <v>155000</v>
      </c>
    </row>
    <row r="50" spans="1:7" x14ac:dyDescent="0.25">
      <c r="A50" s="6" t="s">
        <v>56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v>0</v>
      </c>
      <c r="G50" s="7">
        <f t="shared" si="1"/>
        <v>0</v>
      </c>
    </row>
    <row r="51" spans="1:7" x14ac:dyDescent="0.25">
      <c r="A51" s="6" t="s">
        <v>57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v>0</v>
      </c>
      <c r="G51" s="7">
        <f t="shared" si="1"/>
        <v>0</v>
      </c>
    </row>
    <row r="52" spans="1:7" x14ac:dyDescent="0.25">
      <c r="A52" s="6" t="s">
        <v>58</v>
      </c>
      <c r="B52" s="7">
        <v>0</v>
      </c>
      <c r="C52" s="7">
        <v>0</v>
      </c>
      <c r="D52" s="7">
        <f t="shared" si="0"/>
        <v>0</v>
      </c>
      <c r="E52" s="7">
        <v>0</v>
      </c>
      <c r="F52" s="7">
        <v>0</v>
      </c>
      <c r="G52" s="7">
        <f t="shared" si="1"/>
        <v>0</v>
      </c>
    </row>
    <row r="53" spans="1:7" x14ac:dyDescent="0.25">
      <c r="A53" s="4" t="s">
        <v>59</v>
      </c>
      <c r="B53" s="8">
        <f>SUM(B54:B56)</f>
        <v>971155.2</v>
      </c>
      <c r="C53" s="8">
        <f>SUM(C54:C56)</f>
        <v>215555</v>
      </c>
      <c r="D53" s="8">
        <f t="shared" si="0"/>
        <v>1186710.2</v>
      </c>
      <c r="E53" s="8">
        <f>SUM(E54:E56)</f>
        <v>215027.89</v>
      </c>
      <c r="F53" s="8">
        <f>SUM(F54:F56)</f>
        <v>0</v>
      </c>
      <c r="G53" s="8">
        <f t="shared" si="1"/>
        <v>971682.30999999994</v>
      </c>
    </row>
    <row r="54" spans="1:7" x14ac:dyDescent="0.25">
      <c r="A54" s="6" t="s">
        <v>60</v>
      </c>
      <c r="B54" s="7">
        <v>0</v>
      </c>
      <c r="C54" s="7">
        <v>0</v>
      </c>
      <c r="D54" s="7">
        <f t="shared" si="0"/>
        <v>0</v>
      </c>
      <c r="E54" s="7">
        <v>0</v>
      </c>
      <c r="F54" s="7">
        <v>0</v>
      </c>
      <c r="G54" s="7">
        <f t="shared" si="1"/>
        <v>0</v>
      </c>
    </row>
    <row r="55" spans="1:7" x14ac:dyDescent="0.25">
      <c r="A55" s="6" t="s">
        <v>61</v>
      </c>
      <c r="B55" s="7">
        <v>971155.2</v>
      </c>
      <c r="C55" s="7">
        <v>215555</v>
      </c>
      <c r="D55" s="7">
        <f t="shared" si="0"/>
        <v>1186710.2</v>
      </c>
      <c r="E55" s="7">
        <v>215027.89</v>
      </c>
      <c r="F55" s="7">
        <v>0</v>
      </c>
      <c r="G55" s="7">
        <f t="shared" si="1"/>
        <v>971682.30999999994</v>
      </c>
    </row>
    <row r="56" spans="1:7" x14ac:dyDescent="0.25">
      <c r="A56" s="6" t="s">
        <v>62</v>
      </c>
      <c r="B56" s="7">
        <v>0</v>
      </c>
      <c r="C56" s="7">
        <v>0</v>
      </c>
      <c r="D56" s="7">
        <f t="shared" si="0"/>
        <v>0</v>
      </c>
      <c r="E56" s="7">
        <v>0</v>
      </c>
      <c r="F56" s="7">
        <v>0</v>
      </c>
      <c r="G56" s="7">
        <f t="shared" si="1"/>
        <v>0</v>
      </c>
    </row>
    <row r="57" spans="1:7" x14ac:dyDescent="0.25">
      <c r="A57" s="4" t="s">
        <v>63</v>
      </c>
      <c r="B57" s="8">
        <f>SUM(B58:B64)</f>
        <v>0</v>
      </c>
      <c r="C57" s="8">
        <f>SUM(C58:C64)</f>
        <v>0</v>
      </c>
      <c r="D57" s="8">
        <f t="shared" si="0"/>
        <v>0</v>
      </c>
      <c r="E57" s="8">
        <f>SUM(E58:E64)</f>
        <v>0</v>
      </c>
      <c r="F57" s="8">
        <f>SUM(F58:F64)</f>
        <v>0</v>
      </c>
      <c r="G57" s="8">
        <f t="shared" si="1"/>
        <v>0</v>
      </c>
    </row>
    <row r="58" spans="1:7" x14ac:dyDescent="0.25">
      <c r="A58" s="6" t="s">
        <v>64</v>
      </c>
      <c r="B58" s="7">
        <v>0</v>
      </c>
      <c r="C58" s="7">
        <v>0</v>
      </c>
      <c r="D58" s="7">
        <f t="shared" si="0"/>
        <v>0</v>
      </c>
      <c r="E58" s="7">
        <v>0</v>
      </c>
      <c r="F58" s="7">
        <v>0</v>
      </c>
      <c r="G58" s="7">
        <f t="shared" si="1"/>
        <v>0</v>
      </c>
    </row>
    <row r="59" spans="1:7" x14ac:dyDescent="0.25">
      <c r="A59" s="6" t="s">
        <v>65</v>
      </c>
      <c r="B59" s="7">
        <v>0</v>
      </c>
      <c r="C59" s="7">
        <v>0</v>
      </c>
      <c r="D59" s="7">
        <f t="shared" si="0"/>
        <v>0</v>
      </c>
      <c r="E59" s="7">
        <v>0</v>
      </c>
      <c r="F59" s="7">
        <v>0</v>
      </c>
      <c r="G59" s="7">
        <f t="shared" si="1"/>
        <v>0</v>
      </c>
    </row>
    <row r="60" spans="1:7" x14ac:dyDescent="0.25">
      <c r="A60" s="6" t="s">
        <v>66</v>
      </c>
      <c r="B60" s="7">
        <v>0</v>
      </c>
      <c r="C60" s="7">
        <v>0</v>
      </c>
      <c r="D60" s="7">
        <f t="shared" si="0"/>
        <v>0</v>
      </c>
      <c r="E60" s="7">
        <v>0</v>
      </c>
      <c r="F60" s="7">
        <v>0</v>
      </c>
      <c r="G60" s="7">
        <f t="shared" si="1"/>
        <v>0</v>
      </c>
    </row>
    <row r="61" spans="1:7" x14ac:dyDescent="0.25">
      <c r="A61" s="6" t="s">
        <v>67</v>
      </c>
      <c r="B61" s="7">
        <v>0</v>
      </c>
      <c r="C61" s="7">
        <v>0</v>
      </c>
      <c r="D61" s="7">
        <f t="shared" si="0"/>
        <v>0</v>
      </c>
      <c r="E61" s="7">
        <v>0</v>
      </c>
      <c r="F61" s="7">
        <v>0</v>
      </c>
      <c r="G61" s="7">
        <f t="shared" si="1"/>
        <v>0</v>
      </c>
    </row>
    <row r="62" spans="1:7" x14ac:dyDescent="0.25">
      <c r="A62" s="6" t="s">
        <v>68</v>
      </c>
      <c r="B62" s="7">
        <v>0</v>
      </c>
      <c r="C62" s="7">
        <v>0</v>
      </c>
      <c r="D62" s="7">
        <f t="shared" si="0"/>
        <v>0</v>
      </c>
      <c r="E62" s="7">
        <v>0</v>
      </c>
      <c r="F62" s="7">
        <v>0</v>
      </c>
      <c r="G62" s="7">
        <f t="shared" si="1"/>
        <v>0</v>
      </c>
    </row>
    <row r="63" spans="1:7" x14ac:dyDescent="0.25">
      <c r="A63" s="6" t="s">
        <v>69</v>
      </c>
      <c r="B63" s="7">
        <v>0</v>
      </c>
      <c r="C63" s="7">
        <v>0</v>
      </c>
      <c r="D63" s="7">
        <f t="shared" si="0"/>
        <v>0</v>
      </c>
      <c r="E63" s="7">
        <v>0</v>
      </c>
      <c r="F63" s="7">
        <v>0</v>
      </c>
      <c r="G63" s="7">
        <f t="shared" si="1"/>
        <v>0</v>
      </c>
    </row>
    <row r="64" spans="1:7" x14ac:dyDescent="0.25">
      <c r="A64" s="6" t="s">
        <v>70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v>0</v>
      </c>
      <c r="G64" s="7">
        <f t="shared" si="1"/>
        <v>0</v>
      </c>
    </row>
    <row r="65" spans="1:7" x14ac:dyDescent="0.25">
      <c r="A65" s="4" t="s">
        <v>71</v>
      </c>
      <c r="B65" s="8">
        <f>SUM(B66:B68)</f>
        <v>0</v>
      </c>
      <c r="C65" s="8">
        <f>SUM(C66:C68)</f>
        <v>0</v>
      </c>
      <c r="D65" s="8">
        <f t="shared" si="0"/>
        <v>0</v>
      </c>
      <c r="E65" s="8">
        <f>SUM(E66:E68)</f>
        <v>0</v>
      </c>
      <c r="F65" s="8">
        <f>SUM(F66:F68)</f>
        <v>0</v>
      </c>
      <c r="G65" s="8">
        <f t="shared" si="1"/>
        <v>0</v>
      </c>
    </row>
    <row r="66" spans="1:7" x14ac:dyDescent="0.25">
      <c r="A66" s="6" t="s">
        <v>72</v>
      </c>
      <c r="B66" s="7">
        <v>0</v>
      </c>
      <c r="C66" s="7">
        <v>0</v>
      </c>
      <c r="D66" s="7">
        <f t="shared" si="0"/>
        <v>0</v>
      </c>
      <c r="E66" s="7">
        <v>0</v>
      </c>
      <c r="F66" s="7">
        <v>0</v>
      </c>
      <c r="G66" s="7">
        <f t="shared" si="1"/>
        <v>0</v>
      </c>
    </row>
    <row r="67" spans="1:7" x14ac:dyDescent="0.25">
      <c r="A67" s="6" t="s">
        <v>73</v>
      </c>
      <c r="B67" s="7">
        <v>0</v>
      </c>
      <c r="C67" s="7">
        <v>0</v>
      </c>
      <c r="D67" s="7">
        <f t="shared" si="0"/>
        <v>0</v>
      </c>
      <c r="E67" s="7">
        <v>0</v>
      </c>
      <c r="F67" s="7">
        <v>0</v>
      </c>
      <c r="G67" s="7">
        <f t="shared" si="1"/>
        <v>0</v>
      </c>
    </row>
    <row r="68" spans="1:7" x14ac:dyDescent="0.25">
      <c r="A68" s="6" t="s">
        <v>74</v>
      </c>
      <c r="B68" s="7">
        <v>0</v>
      </c>
      <c r="C68" s="7">
        <v>0</v>
      </c>
      <c r="D68" s="7">
        <f t="shared" si="0"/>
        <v>0</v>
      </c>
      <c r="E68" s="7">
        <v>0</v>
      </c>
      <c r="F68" s="7">
        <v>0</v>
      </c>
      <c r="G68" s="7">
        <f t="shared" si="1"/>
        <v>0</v>
      </c>
    </row>
    <row r="69" spans="1:7" x14ac:dyDescent="0.25">
      <c r="A69" s="4" t="s">
        <v>75</v>
      </c>
      <c r="B69" s="8">
        <f>SUM(B70:B76)</f>
        <v>0</v>
      </c>
      <c r="C69" s="8">
        <f>SUM(C70:C76)</f>
        <v>0</v>
      </c>
      <c r="D69" s="8">
        <f t="shared" si="0"/>
        <v>0</v>
      </c>
      <c r="E69" s="8">
        <f>SUM(E70:E76)</f>
        <v>0</v>
      </c>
      <c r="F69" s="8">
        <f>SUM(F70:F76)</f>
        <v>0</v>
      </c>
      <c r="G69" s="8">
        <f t="shared" si="1"/>
        <v>0</v>
      </c>
    </row>
    <row r="70" spans="1:7" x14ac:dyDescent="0.25">
      <c r="A70" s="6" t="s">
        <v>76</v>
      </c>
      <c r="B70" s="7">
        <v>0</v>
      </c>
      <c r="C70" s="7">
        <v>0</v>
      </c>
      <c r="D70" s="7">
        <f t="shared" ref="D70:D76" si="2">B70+C70</f>
        <v>0</v>
      </c>
      <c r="E70" s="7">
        <v>0</v>
      </c>
      <c r="F70" s="7">
        <v>0</v>
      </c>
      <c r="G70" s="7">
        <f t="shared" ref="G70:G76" si="3">D70-E70</f>
        <v>0</v>
      </c>
    </row>
    <row r="71" spans="1:7" x14ac:dyDescent="0.25">
      <c r="A71" s="6" t="s">
        <v>77</v>
      </c>
      <c r="B71" s="7">
        <v>0</v>
      </c>
      <c r="C71" s="7">
        <v>0</v>
      </c>
      <c r="D71" s="7">
        <f t="shared" si="2"/>
        <v>0</v>
      </c>
      <c r="E71" s="7">
        <v>0</v>
      </c>
      <c r="F71" s="7">
        <v>0</v>
      </c>
      <c r="G71" s="7">
        <f t="shared" si="3"/>
        <v>0</v>
      </c>
    </row>
    <row r="72" spans="1:7" x14ac:dyDescent="0.25">
      <c r="A72" s="6" t="s">
        <v>78</v>
      </c>
      <c r="B72" s="7">
        <v>0</v>
      </c>
      <c r="C72" s="7">
        <v>0</v>
      </c>
      <c r="D72" s="7">
        <f t="shared" si="2"/>
        <v>0</v>
      </c>
      <c r="E72" s="7">
        <v>0</v>
      </c>
      <c r="F72" s="7">
        <v>0</v>
      </c>
      <c r="G72" s="7">
        <f t="shared" si="3"/>
        <v>0</v>
      </c>
    </row>
    <row r="73" spans="1:7" x14ac:dyDescent="0.25">
      <c r="A73" s="6" t="s">
        <v>79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v>0</v>
      </c>
      <c r="G73" s="7">
        <f t="shared" si="3"/>
        <v>0</v>
      </c>
    </row>
    <row r="74" spans="1:7" x14ac:dyDescent="0.25">
      <c r="A74" s="6" t="s">
        <v>80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v>0</v>
      </c>
      <c r="G74" s="7">
        <f t="shared" si="3"/>
        <v>0</v>
      </c>
    </row>
    <row r="75" spans="1:7" x14ac:dyDescent="0.25">
      <c r="A75" s="6" t="s">
        <v>81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v>0</v>
      </c>
      <c r="G75" s="7">
        <f t="shared" si="3"/>
        <v>0</v>
      </c>
    </row>
    <row r="76" spans="1:7" x14ac:dyDescent="0.25">
      <c r="A76" s="9" t="s">
        <v>82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</row>
    <row r="77" spans="1:7" x14ac:dyDescent="0.25">
      <c r="A77" s="11" t="s">
        <v>83</v>
      </c>
      <c r="B77" s="12">
        <f t="shared" ref="B77:G77" si="4">SUM(B5+B13+B23+B33+B43+B53+B57+B65+B69)</f>
        <v>46197226</v>
      </c>
      <c r="C77" s="12">
        <f t="shared" si="4"/>
        <v>2487564.69</v>
      </c>
      <c r="D77" s="12">
        <f t="shared" si="4"/>
        <v>48684790.689999998</v>
      </c>
      <c r="E77" s="12">
        <f t="shared" si="4"/>
        <v>10686305.270000001</v>
      </c>
      <c r="F77" s="12">
        <f t="shared" si="4"/>
        <v>9948525.9700000007</v>
      </c>
      <c r="G77" s="12">
        <f t="shared" si="4"/>
        <v>37998485.419999994</v>
      </c>
    </row>
  </sheetData>
  <mergeCells count="4">
    <mergeCell ref="A1:G1"/>
    <mergeCell ref="A2:A4"/>
    <mergeCell ref="B2:F2"/>
    <mergeCell ref="G2:G3"/>
  </mergeCells>
  <pageMargins left="0.7" right="0.7" top="0.75" bottom="0.75" header="0.3" footer="0.3"/>
  <pageSetup scale="77" orientation="landscape" verticalDpi="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ADMIN-Finanzas</dc:creator>
  <cp:lastModifiedBy>ADMIN-Finanzas</cp:lastModifiedBy>
  <dcterms:created xsi:type="dcterms:W3CDTF">2022-05-17T14:28:52Z</dcterms:created>
  <dcterms:modified xsi:type="dcterms:W3CDTF">2022-05-17T14:38:38Z</dcterms:modified>
</cp:coreProperties>
</file>