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s="1"/>
  <c r="J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<sst xmlns="http://schemas.openxmlformats.org/spreadsheetml/2006/main" count="68" uniqueCount="66">
  <si>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</si>
  <si>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2017</t>
  </si>
  <si>
    <t>(Pesos)</t>
  </si>
  <si>
    <t>Ente Público:</t>
  </si>
  <si>
    <t>Universidad Tecnológica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</si>
  <si>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</si>
  <si>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</si>
  <si>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</si>
  <si>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</si>
  <si>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</si>
  <si>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</si>
  <si>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</si>
  <si>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</si>
  <si>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</si>
  <si>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</si>
  <si>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</si>
  <si>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</si>
  <si>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</si>
  <si>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</si>
  <si>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</si>
  <si>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</si>
  <si>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</si>
  <si>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</si>
  <si>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</si>
  <si>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</si>
  <si>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</si>
  <si>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</si>
  <si>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</si>
  <si>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</si>
  <si>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</si>
  <si>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</si>
  <si>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</si>
  <si>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</si>
  <si>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</si>
  <si>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</si>
  <si>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</si>
  <si>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</si>
  <si>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</si>
  <si>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</si>
  <si>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</si>
  <si>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</si>
  <si>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</si>
  <si>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</si>
  <si>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</si>
  <si>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</si>
  <si>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</si>
  <si>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</si>
  <si>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</si>
  <si>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</si>
  <si>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</si>
  <si>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</si>
  <si>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</si>
  <si>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</si>
  <si>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</si>
  <si>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</si>
  <si>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</si>
  <si>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</si>
  <si>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</si>
  <si>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</si>
  <si>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</si>
  <si>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</si>
  <si>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</si>
  <si>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Daniel Jimérez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</si>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</sst>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3" applyNumberFormat="1" applyFont="1" applyFill="1" applyBorder="1" applyProtection="1"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8" fillId="0" borderId="0" xfId="0" applyNumberFormat="1" applyFont="1"/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4" fontId="9" fillId="0" borderId="0" xfId="3" applyNumberFormat="1" applyFont="1" applyFill="1" applyBorder="1" applyProtection="1">
      <protection locked="0"/>
    </xf>
    <xf numFmtId="0" fontId="10" fillId="3" borderId="0" xfId="0" applyFont="1" applyFill="1" applyBorder="1" applyAlignment="1">
      <alignment vertical="top"/>
    </xf>
    <xf numFmtId="0" fontId="10" fillId="3" borderId="5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 wrapText="1"/>
    </xf>
    <xf numFmtId="3" fontId="10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10" fillId="3" borderId="0" xfId="1" applyNumberFormat="1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3" fontId="12" fillId="0" borderId="0" xfId="0" applyNumberFormat="1" applyFont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83920.87</v>
      </c>
      <c r="E13" s="37">
        <f>SUM(E14:E21)</f>
        <v>2669852.48</v>
      </c>
      <c r="F13" s="32"/>
      <c r="G13" s="30" t="s">
        <v>9</v>
      </c>
      <c r="H13" s="30"/>
      <c r="I13" s="37">
        <f>SUM(I14:I16)+I22</f>
        <v>821995.42</v>
      </c>
      <c r="J13" s="37">
        <f>SUM(J14:J16)</f>
        <v>29293001.859999999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711702.31</v>
      </c>
      <c r="J14" s="42">
        <v>20486865.309999999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31719.91</v>
      </c>
      <c r="J15" s="42">
        <v>1550309.75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78350.2</v>
      </c>
      <c r="J16" s="42">
        <v>7255826.7999999998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61673.71</v>
      </c>
      <c r="E18" s="42">
        <v>938750.65</v>
      </c>
      <c r="F18" s="32"/>
      <c r="G18" s="30" t="s">
        <v>18</v>
      </c>
      <c r="H18" s="30"/>
      <c r="I18" s="37">
        <f>SUM(I19:I21)</f>
        <v>0</v>
      </c>
      <c r="J18" s="37">
        <f>SUM(J19:J21)</f>
        <v>486175.37</v>
      </c>
      <c r="K18" s="38"/>
    </row>
    <row r="19" spans="1:11" x14ac:dyDescent="0.2">
      <c r="A19" s="39"/>
      <c r="B19" s="40" t="s">
        <v>19</v>
      </c>
      <c r="C19" s="40"/>
      <c r="D19" s="42">
        <v>447.16</v>
      </c>
      <c r="E19" s="42">
        <v>1483341.83</v>
      </c>
      <c r="F19" s="32"/>
      <c r="G19" s="40" t="s">
        <v>20</v>
      </c>
      <c r="H19" s="40"/>
      <c r="I19" s="46">
        <v>0</v>
      </c>
      <c r="J19" s="42">
        <v>486175.37</v>
      </c>
      <c r="K19" s="38"/>
    </row>
    <row r="20" spans="1:11" x14ac:dyDescent="0.2">
      <c r="A20" s="39"/>
      <c r="B20" s="40" t="s">
        <v>21</v>
      </c>
      <c r="C20" s="40"/>
      <c r="D20" s="42">
        <v>21800</v>
      </c>
      <c r="E20" s="42">
        <v>247760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7" t="s">
        <v>23</v>
      </c>
      <c r="C21" s="47"/>
      <c r="D21" s="41">
        <v>0</v>
      </c>
      <c r="E21" s="41">
        <v>0</v>
      </c>
      <c r="F21" s="32"/>
      <c r="G21" s="40" t="s">
        <v>24</v>
      </c>
      <c r="H21" s="40"/>
      <c r="I21" s="48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9">
        <v>223</v>
      </c>
      <c r="J22" s="42">
        <v>486175.37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8676164.5399999991</v>
      </c>
      <c r="E23" s="37">
        <f>SUM(E24:E25)</f>
        <v>31679891.039999999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0</v>
      </c>
      <c r="E24" s="42">
        <v>15868238.42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8676164.5399999991</v>
      </c>
      <c r="E25" s="42">
        <v>15811652.619999999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7" t="s">
        <v>37</v>
      </c>
      <c r="C30" s="47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50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51"/>
      <c r="B34" s="52" t="s">
        <v>43</v>
      </c>
      <c r="C34" s="52"/>
      <c r="D34" s="53">
        <f>D13+D23</f>
        <v>8760085.4099999983</v>
      </c>
      <c r="E34" s="53">
        <f>E13+E23+E27</f>
        <v>34349743.519999996</v>
      </c>
      <c r="F34" s="54"/>
      <c r="G34" s="30" t="s">
        <v>44</v>
      </c>
      <c r="H34" s="30"/>
      <c r="I34" s="55">
        <f>SUM(I35:I39)</f>
        <v>0</v>
      </c>
      <c r="J34" s="55">
        <f>SUM(J35:J39)</f>
        <v>0</v>
      </c>
      <c r="K34" s="38"/>
    </row>
    <row r="35" spans="1:11" x14ac:dyDescent="0.2">
      <c r="A35" s="35"/>
      <c r="B35" s="52"/>
      <c r="C35" s="52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6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6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6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6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6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6"/>
      <c r="B41" s="32"/>
      <c r="C41" s="32"/>
      <c r="D41" s="32"/>
      <c r="E41" s="32"/>
      <c r="F41" s="32"/>
      <c r="G41" s="36" t="s">
        <v>50</v>
      </c>
      <c r="H41" s="36"/>
      <c r="I41" s="55">
        <f>SUM(I42:I47)</f>
        <v>0</v>
      </c>
      <c r="J41" s="55">
        <f>SUM(J42:J47)</f>
        <v>558503.93000000005</v>
      </c>
      <c r="K41" s="38"/>
    </row>
    <row r="42" spans="1:11" ht="26.25" customHeight="1" x14ac:dyDescent="0.2">
      <c r="A42" s="56"/>
      <c r="B42" s="32"/>
      <c r="C42" s="32"/>
      <c r="D42" s="32"/>
      <c r="E42" s="32"/>
      <c r="F42" s="32"/>
      <c r="G42" s="47" t="s">
        <v>51</v>
      </c>
      <c r="H42" s="47"/>
      <c r="I42" s="46">
        <v>0</v>
      </c>
      <c r="J42" s="42">
        <v>558503.93000000005</v>
      </c>
      <c r="K42" s="38"/>
    </row>
    <row r="43" spans="1:11" x14ac:dyDescent="0.2">
      <c r="A43" s="56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6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6"/>
      <c r="B45" s="32"/>
      <c r="C45" s="32"/>
      <c r="D45" s="32"/>
      <c r="E45" s="32"/>
      <c r="F45" s="32"/>
      <c r="G45" s="47" t="s">
        <v>54</v>
      </c>
      <c r="H45" s="47"/>
      <c r="I45" s="41">
        <v>0</v>
      </c>
      <c r="J45" s="41">
        <v>0</v>
      </c>
      <c r="K45" s="38"/>
    </row>
    <row r="46" spans="1:11" x14ac:dyDescent="0.2">
      <c r="A46" s="56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6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6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6"/>
      <c r="B49" s="32"/>
      <c r="C49" s="32"/>
      <c r="D49" s="32"/>
      <c r="E49" s="32"/>
      <c r="F49" s="32"/>
      <c r="G49" s="36" t="s">
        <v>57</v>
      </c>
      <c r="H49" s="36"/>
      <c r="I49" s="55">
        <f>SUM(I50)</f>
        <v>0</v>
      </c>
      <c r="J49" s="55">
        <f>SUM(J50)</f>
        <v>0</v>
      </c>
      <c r="K49" s="38"/>
    </row>
    <row r="50" spans="1:11" x14ac:dyDescent="0.2">
      <c r="A50" s="56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6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6"/>
      <c r="B52" s="32"/>
      <c r="C52" s="32"/>
      <c r="D52" s="32"/>
      <c r="E52" s="32"/>
      <c r="F52" s="32"/>
      <c r="G52" s="52" t="s">
        <v>59</v>
      </c>
      <c r="H52" s="52"/>
      <c r="I52" s="57">
        <f>I13+I18+I29+I34+I41+I49</f>
        <v>821995.42</v>
      </c>
      <c r="J52" s="57">
        <f>J13+J18+J29+J34+J41+J49</f>
        <v>30337681.16</v>
      </c>
      <c r="K52" s="58"/>
    </row>
    <row r="53" spans="1:11" x14ac:dyDescent="0.2">
      <c r="A53" s="56"/>
      <c r="B53" s="32"/>
      <c r="C53" s="32"/>
      <c r="D53" s="32"/>
      <c r="E53" s="32"/>
      <c r="F53" s="32"/>
      <c r="G53" s="59"/>
      <c r="H53" s="59"/>
      <c r="I53" s="45"/>
      <c r="J53" s="45"/>
      <c r="K53" s="58"/>
    </row>
    <row r="54" spans="1:11" x14ac:dyDescent="0.2">
      <c r="A54" s="56"/>
      <c r="B54" s="32"/>
      <c r="C54" s="32"/>
      <c r="D54" s="32"/>
      <c r="E54" s="32"/>
      <c r="F54" s="32"/>
      <c r="G54" s="60" t="s">
        <v>60</v>
      </c>
      <c r="H54" s="60"/>
      <c r="I54" s="61">
        <f>D34-I52</f>
        <v>7938089.9899999984</v>
      </c>
      <c r="J54" s="57">
        <f>E34-J52</f>
        <v>4012062.3599999957</v>
      </c>
      <c r="K54" s="58"/>
    </row>
    <row r="55" spans="1:11" ht="6" customHeight="1" x14ac:dyDescent="0.2">
      <c r="A55" s="62"/>
      <c r="B55" s="63"/>
      <c r="C55" s="63"/>
      <c r="D55" s="63"/>
      <c r="E55" s="63"/>
      <c r="F55" s="63"/>
      <c r="G55" s="64"/>
      <c r="H55" s="64"/>
      <c r="I55" s="63"/>
      <c r="J55" s="63"/>
      <c r="K55" s="65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3"/>
      <c r="B57" s="66"/>
      <c r="C57" s="67"/>
      <c r="D57" s="68"/>
      <c r="E57" s="68"/>
      <c r="F57" s="63"/>
      <c r="G57" s="69"/>
      <c r="H57" s="70"/>
      <c r="I57" s="68"/>
      <c r="J57" s="68"/>
      <c r="K57" s="63"/>
    </row>
    <row r="58" spans="1:11" ht="6" customHeight="1" x14ac:dyDescent="0.2">
      <c r="A58" s="12"/>
      <c r="B58" s="44"/>
      <c r="C58" s="71"/>
      <c r="D58" s="72"/>
      <c r="E58" s="72"/>
      <c r="F58" s="12"/>
      <c r="G58" s="73"/>
      <c r="H58" s="74"/>
      <c r="I58" s="72"/>
      <c r="J58" s="72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71"/>
      <c r="D60" s="72"/>
      <c r="E60" s="72"/>
      <c r="G60" s="73"/>
      <c r="H60" s="71"/>
      <c r="I60" s="72"/>
      <c r="J60" s="72"/>
    </row>
    <row r="61" spans="1:11" ht="30" customHeight="1" x14ac:dyDescent="0.2">
      <c r="B61" s="44"/>
      <c r="C61" s="75"/>
      <c r="D61" s="75"/>
      <c r="E61" s="72"/>
      <c r="G61" s="76"/>
      <c r="H61" s="76"/>
      <c r="I61" s="72"/>
      <c r="J61" s="72"/>
    </row>
    <row r="62" spans="1:11" ht="14.1" customHeight="1" x14ac:dyDescent="0.2">
      <c r="B62" s="77"/>
      <c r="C62" s="78" t="s">
        <v>62</v>
      </c>
      <c r="D62" s="78"/>
      <c r="E62" s="72"/>
      <c r="F62" s="72"/>
      <c r="G62" s="78" t="s">
        <v>63</v>
      </c>
      <c r="H62" s="78"/>
      <c r="I62" s="79"/>
      <c r="J62" s="72"/>
    </row>
    <row r="63" spans="1:11" ht="14.1" customHeight="1" x14ac:dyDescent="0.2">
      <c r="B63" s="80"/>
      <c r="C63" s="81" t="s">
        <v>64</v>
      </c>
      <c r="D63" s="81"/>
      <c r="E63" s="82"/>
      <c r="F63" s="82"/>
      <c r="G63" s="81" t="s">
        <v>65</v>
      </c>
      <c r="H63" s="81"/>
      <c r="I63" s="79"/>
      <c r="J63" s="72"/>
    </row>
    <row r="64" spans="1:11" ht="9.9499999999999993" customHeight="1" x14ac:dyDescent="0.2">
      <c r="D64" s="83"/>
    </row>
    <row r="65" spans="2:11" x14ac:dyDescent="0.2">
      <c r="B65" s="12"/>
      <c r="C65" s="12"/>
      <c r="D65" s="83"/>
      <c r="E65" s="12"/>
      <c r="F65" s="12"/>
      <c r="G65" s="15"/>
      <c r="H65" s="15"/>
      <c r="I65" s="12"/>
      <c r="J65" s="12"/>
      <c r="K65" s="12"/>
    </row>
    <row r="66" spans="2:11" x14ac:dyDescent="0.2">
      <c r="D66" s="83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2018-03-08T17:50:02Z</dcterms:created>
  <dcterms:modified xsi:type="dcterms:W3CDTF">2018-03-08T17:51:09Z</dcterms:modified>
</cp:coreProperties>
</file>