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Hoja1!$A$1:$K$62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F38" i="1" s="1"/>
  <c r="E32" i="1"/>
  <c r="D32" i="1"/>
  <c r="H32" i="1" s="1"/>
  <c r="H30" i="1"/>
  <c r="H29" i="1"/>
  <c r="H28" i="1"/>
  <c r="G27" i="1"/>
  <c r="F27" i="1"/>
  <c r="E27" i="1"/>
  <c r="E38" i="1" s="1"/>
  <c r="D27" i="1"/>
  <c r="H27" i="1" s="1"/>
  <c r="D25" i="1"/>
  <c r="D38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F25" i="1" s="1"/>
  <c r="E14" i="1"/>
  <c r="D14" i="1"/>
  <c r="H14" i="1" s="1"/>
  <c r="H12" i="1"/>
  <c r="H38" i="1" l="1"/>
  <c r="H25" i="1"/>
</calcChain>
</file>

<file path=xl/sharedStrings.xml><?xml version="1.0" encoding="utf-8"?>
<sst xmlns="http://schemas.openxmlformats.org/spreadsheetml/2006/main" count="39" uniqueCount="31">
  <si>
    <t>Al 31 de Diciembre del 2016</t>
  </si>
  <si>
    <t>Ente Público:</t>
  </si>
  <si>
    <t>Universidad Tecnológica de San Miguel de Allende</t>
  </si>
  <si>
    <t>Hacienda Pública/Patrimonio Contribuido</t>
  </si>
  <si>
    <t>Aportaciones</t>
  </si>
  <si>
    <t>Donaciones de Capital</t>
  </si>
  <si>
    <t>Resultados de Ejercicios Anteriores</t>
  </si>
  <si>
    <t>Reservas</t>
  </si>
  <si>
    <t>Rectificaciones de Resultados de Ejercicios Anteriores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</si>
  <si>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</si>
  <si>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</si>
  <si>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</si>
  <si>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</si>
  <si>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</si>
  <si>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>Concepto</t>
  </si>
  <si>
    <t xml:space="preserve"> </t>
  </si>
  <si>
    <t>ESTADO DE VARIACIÓN DE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</si>
  <si>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</si>
  <si>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</si>
  <si>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</si>
  <si>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</si>
  <si>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</si>
  <si>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</si>
  <si>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</si>
  <si>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</si>
  <si>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</si>
  <si>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</si>
  <si>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</si>
  <si>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2015</t>
  </si>
  <si>
    <t>Cambios en la Hacienda Pública/Patrimonio Neto del Ejercicio 2016</t>
  </si>
  <si>
    <t>Saldo Neto en la Hacienda Pública / Patrimonio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</si>
</sst>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4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/>
    <xf numFmtId="0" fontId="2" fillId="3" borderId="3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0" fillId="0" borderId="0" xfId="0" applyNumberFormat="1"/>
    <xf numFmtId="0" fontId="5" fillId="3" borderId="3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2" borderId="0" xfId="2" applyFont="1" applyFill="1" applyBorder="1" applyAlignment="1"/>
    <xf numFmtId="0" fontId="3" fillId="2" borderId="8" xfId="2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3" borderId="0" xfId="0" applyNumberFormat="1" applyFont="1" applyFill="1" applyBorder="1" applyAlignment="1" applyProtection="1">
      <alignment horizontal="left"/>
      <protection locked="0"/>
    </xf>
    <xf numFmtId="165" fontId="3" fillId="2" borderId="7" xfId="1" applyNumberFormat="1" applyFont="1" applyFill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165" fontId="3" fillId="2" borderId="9" xfId="1" applyNumberFormat="1" applyFont="1" applyFill="1" applyBorder="1" applyAlignment="1">
      <alignment horizontal="center" vertical="center" wrapText="1"/>
    </xf>
    <xf numFmtId="0" fontId="3" fillId="3" borderId="3" xfId="3" applyNumberFormat="1" applyFont="1" applyFill="1" applyBorder="1" applyAlignment="1">
      <alignment horizontal="centerContinuous" vertical="center"/>
    </xf>
    <xf numFmtId="0" fontId="3" fillId="3" borderId="4" xfId="3" applyNumberFormat="1" applyFont="1" applyFill="1" applyBorder="1" applyAlignment="1">
      <alignment horizontal="centerContinuous" vertical="center"/>
    </xf>
    <xf numFmtId="0" fontId="8" fillId="3" borderId="0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vertical="top" wrapText="1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</xf>
    <xf numFmtId="0" fontId="5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10" xfId="0" applyFont="1" applyFill="1" applyBorder="1" applyAlignment="1">
      <alignment horizontal="left" vertical="top"/>
    </xf>
    <xf numFmtId="3" fontId="5" fillId="3" borderId="10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5" fillId="3" borderId="5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5" fillId="3" borderId="1" xfId="0" applyNumberFormat="1" applyFont="1" applyFill="1" applyBorder="1" applyAlignment="1">
      <alignment horizontal="right" vertical="top"/>
    </xf>
    <xf numFmtId="0" fontId="3" fillId="3" borderId="6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/>
    </xf>
    <xf numFmtId="0" fontId="3" fillId="3" borderId="8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3.7109375" style="61" customWidth="1"/>
    <col min="2" max="2" width="11.7109375" style="62" customWidth="1"/>
    <col min="3" max="3" width="57.42578125" style="62" customWidth="1"/>
    <col min="4" max="6" width="18.7109375" style="63" customWidth="1"/>
    <col min="7" max="7" width="15.85546875" style="63" customWidth="1"/>
    <col min="8" max="8" width="16.140625" style="63" customWidth="1"/>
    <col min="9" max="9" width="3.28515625" style="61" customWidth="1"/>
    <col min="10" max="10" width="11.85546875" style="10" bestFit="1" customWidth="1"/>
    <col min="11" max="16384" width="11.42578125" style="10"/>
  </cols>
  <sheetData>
    <row r="1" spans="1:10" s="3" customFormat="1" ht="14.1" customHeight="1" x14ac:dyDescent="0.2">
      <c r="A1" s="1"/>
      <c r="B1" s="4"/>
      <c r="C1" s="35"/>
      <c r="D1" s="35"/>
      <c r="E1" s="35"/>
      <c r="F1" s="35"/>
      <c r="G1" s="35"/>
      <c r="H1" s="4"/>
      <c r="I1" s="4"/>
    </row>
    <row r="2" spans="1:10" s="10" customFormat="1" ht="14.1" customHeight="1" x14ac:dyDescent="0.2">
      <c r="A2" s="36"/>
      <c r="B2" s="4"/>
      <c r="C2" s="35" t="s">
        <v>16</v>
      </c>
      <c r="D2" s="35"/>
      <c r="E2" s="35"/>
      <c r="F2" s="35"/>
      <c r="G2" s="35"/>
      <c r="H2" s="4"/>
      <c r="I2" s="4"/>
      <c r="J2" s="3"/>
    </row>
    <row r="3" spans="1:10" s="10" customFormat="1" ht="14.1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33"/>
      <c r="J3" s="3"/>
    </row>
    <row r="4" spans="1:10" s="10" customFormat="1" ht="14.1" customHeight="1" x14ac:dyDescent="0.2">
      <c r="A4" s="36"/>
      <c r="B4" s="4"/>
      <c r="C4" s="35" t="s">
        <v>17</v>
      </c>
      <c r="D4" s="35"/>
      <c r="E4" s="35"/>
      <c r="F4" s="35"/>
      <c r="G4" s="35"/>
      <c r="H4" s="4"/>
      <c r="I4" s="4"/>
    </row>
    <row r="5" spans="1:10" s="3" customFormat="1" ht="20.100000000000001" customHeight="1" x14ac:dyDescent="0.2">
      <c r="A5" s="6"/>
      <c r="B5" s="7"/>
      <c r="C5" s="37"/>
      <c r="D5" s="37"/>
      <c r="E5" s="37"/>
      <c r="F5" s="37"/>
      <c r="G5" s="37"/>
      <c r="H5" s="37"/>
      <c r="I5" s="37"/>
    </row>
    <row r="6" spans="1:10" s="10" customFormat="1" ht="3" customHeight="1" x14ac:dyDescent="0.2">
      <c r="A6" s="6"/>
      <c r="B6" s="7"/>
      <c r="C6" s="7" t="s">
        <v>1</v>
      </c>
      <c r="D6" s="9" t="s">
        <v>2</v>
      </c>
      <c r="E6" s="9"/>
      <c r="F6" s="9"/>
      <c r="G6" s="8"/>
      <c r="H6" s="8"/>
      <c r="I6" s="8"/>
      <c r="J6" s="3"/>
    </row>
    <row r="7" spans="1:10" s="10" customFormat="1" ht="3" customHeight="1" x14ac:dyDescent="0.2">
      <c r="A7" s="6"/>
      <c r="B7" s="6"/>
      <c r="C7" s="6" t="s">
        <v>15</v>
      </c>
      <c r="D7" s="6"/>
      <c r="E7" s="6"/>
      <c r="F7" s="6"/>
      <c r="G7" s="6"/>
      <c r="H7" s="6"/>
      <c r="I7" s="6"/>
    </row>
    <row r="8" spans="1:10" s="3" customFormat="1" ht="3" customHeight="1" x14ac:dyDescent="0.2">
      <c r="A8" s="6"/>
      <c r="B8" s="6"/>
      <c r="C8" s="6"/>
      <c r="D8" s="6"/>
      <c r="E8" s="6"/>
      <c r="F8" s="6"/>
      <c r="G8" s="6"/>
      <c r="H8" s="6"/>
      <c r="I8" s="6"/>
    </row>
    <row r="9" spans="1:10" s="3" customFormat="1" ht="20.100000000000001" customHeight="1" x14ac:dyDescent="0.2">
      <c r="A9" s="38"/>
      <c r="B9" s="34" t="s">
        <v>14</v>
      </c>
      <c r="C9" s="34"/>
      <c r="D9" s="39" t="s">
        <v>3</v>
      </c>
      <c r="E9" s="39" t="s">
        <v>18</v>
      </c>
      <c r="F9" s="39" t="s">
        <v>19</v>
      </c>
      <c r="G9" s="39" t="s">
        <v>20</v>
      </c>
      <c r="H9" s="39" t="s">
        <v>21</v>
      </c>
      <c r="I9" s="40"/>
    </row>
    <row r="10" spans="1:10" s="3" customFormat="1" ht="3" customHeight="1" x14ac:dyDescent="0.2">
      <c r="A10" s="41"/>
      <c r="B10" s="6"/>
      <c r="C10" s="6"/>
      <c r="D10" s="6"/>
      <c r="E10" s="6"/>
      <c r="F10" s="6"/>
      <c r="G10" s="6"/>
      <c r="H10" s="6"/>
      <c r="I10" s="42"/>
    </row>
    <row r="11" spans="1:10" s="3" customFormat="1" ht="3" customHeight="1" x14ac:dyDescent="0.2">
      <c r="A11" s="11"/>
      <c r="B11" s="43"/>
      <c r="C11" s="16"/>
      <c r="D11" s="15"/>
      <c r="E11" s="13"/>
      <c r="F11" s="14"/>
      <c r="G11" s="2"/>
      <c r="H11" s="43"/>
      <c r="I11" s="44"/>
    </row>
    <row r="12" spans="1:10" s="10" customFormat="1" x14ac:dyDescent="0.2">
      <c r="A12" s="19"/>
      <c r="B12" s="12" t="s">
        <v>8</v>
      </c>
      <c r="C12" s="12"/>
      <c r="D12" s="45">
        <v>0</v>
      </c>
      <c r="E12" s="45">
        <v>0</v>
      </c>
      <c r="F12" s="45">
        <v>0</v>
      </c>
      <c r="G12" s="45">
        <v>0</v>
      </c>
      <c r="H12" s="46">
        <f>SUM(D12:G12)</f>
        <v>0</v>
      </c>
      <c r="I12" s="44"/>
    </row>
    <row r="13" spans="1:10" s="10" customFormat="1" x14ac:dyDescent="0.2">
      <c r="A13" s="19"/>
      <c r="B13" s="47"/>
      <c r="C13" s="15"/>
      <c r="D13" s="48"/>
      <c r="E13" s="48"/>
      <c r="F13" s="48"/>
      <c r="G13" s="48"/>
      <c r="H13" s="48"/>
      <c r="I13" s="44"/>
    </row>
    <row r="14" spans="1:10" s="10" customFormat="1" x14ac:dyDescent="0.2">
      <c r="A14" s="19"/>
      <c r="B14" s="49" t="s">
        <v>22</v>
      </c>
      <c r="C14" s="49"/>
      <c r="D14" s="50">
        <f>SUM(D15:D17)</f>
        <v>83031304.049999997</v>
      </c>
      <c r="E14" s="50">
        <f>SUM(E15:E17)</f>
        <v>0</v>
      </c>
      <c r="F14" s="50">
        <f>SUM(F15:F17)</f>
        <v>0</v>
      </c>
      <c r="G14" s="50">
        <f>SUM(G15:G17)</f>
        <v>0</v>
      </c>
      <c r="H14" s="50">
        <f>SUM(D14:G14)</f>
        <v>83031304.049999997</v>
      </c>
      <c r="I14" s="44"/>
    </row>
    <row r="15" spans="1:10" s="10" customFormat="1" x14ac:dyDescent="0.2">
      <c r="A15" s="11"/>
      <c r="B15" s="17" t="s">
        <v>23</v>
      </c>
      <c r="C15" s="17"/>
      <c r="D15" s="51">
        <v>83031304.049999997</v>
      </c>
      <c r="E15" s="51">
        <v>0</v>
      </c>
      <c r="F15" s="51">
        <v>0</v>
      </c>
      <c r="G15" s="51">
        <v>0</v>
      </c>
      <c r="H15" s="48">
        <f>SUM(D15:G15)</f>
        <v>83031304.049999997</v>
      </c>
      <c r="I15" s="44"/>
    </row>
    <row r="16" spans="1:10" s="10" customFormat="1" ht="15" customHeight="1" x14ac:dyDescent="0.2">
      <c r="A16" s="11"/>
      <c r="B16" s="17" t="s">
        <v>5</v>
      </c>
      <c r="C16" s="17"/>
      <c r="D16" s="51">
        <v>0</v>
      </c>
      <c r="E16" s="51">
        <v>0</v>
      </c>
      <c r="F16" s="51">
        <v>0</v>
      </c>
      <c r="G16" s="51">
        <v>0</v>
      </c>
      <c r="H16" s="48">
        <f t="shared" ref="H16:H23" si="0">SUM(D16:G16)</f>
        <v>0</v>
      </c>
      <c r="I16" s="44"/>
    </row>
    <row r="17" spans="1:10" s="10" customFormat="1" ht="15" customHeight="1" x14ac:dyDescent="0.2">
      <c r="A17" s="11"/>
      <c r="B17" s="17" t="s">
        <v>24</v>
      </c>
      <c r="C17" s="17"/>
      <c r="D17" s="51">
        <v>0</v>
      </c>
      <c r="E17" s="51">
        <v>0</v>
      </c>
      <c r="F17" s="51">
        <v>0</v>
      </c>
      <c r="G17" s="51">
        <v>0</v>
      </c>
      <c r="H17" s="48">
        <f t="shared" si="0"/>
        <v>0</v>
      </c>
      <c r="I17" s="44"/>
    </row>
    <row r="18" spans="1:10" s="10" customFormat="1" ht="15" customHeight="1" x14ac:dyDescent="0.2">
      <c r="A18" s="19"/>
      <c r="B18" s="47"/>
      <c r="C18" s="15"/>
      <c r="D18" s="48"/>
      <c r="E18" s="48"/>
      <c r="F18" s="48"/>
      <c r="G18" s="48"/>
      <c r="H18" s="48"/>
      <c r="I18" s="44"/>
    </row>
    <row r="19" spans="1:10" s="10" customFormat="1" x14ac:dyDescent="0.2">
      <c r="A19" s="19"/>
      <c r="B19" s="49" t="s">
        <v>25</v>
      </c>
      <c r="C19" s="49"/>
      <c r="D19" s="50">
        <f>SUM(D20:D23)</f>
        <v>0</v>
      </c>
      <c r="E19" s="50">
        <f>SUM(E20:E23)</f>
        <v>12971992.720000001</v>
      </c>
      <c r="F19" s="50">
        <f>SUM(F20:F23)</f>
        <v>0</v>
      </c>
      <c r="G19" s="50">
        <f>SUM(G20:G23)</f>
        <v>0</v>
      </c>
      <c r="H19" s="50">
        <f>SUM(D19:G19)</f>
        <v>12971992.720000001</v>
      </c>
      <c r="I19" s="44"/>
    </row>
    <row r="20" spans="1:10" s="10" customFormat="1" ht="15" x14ac:dyDescent="0.25">
      <c r="A20" s="11"/>
      <c r="B20" s="17" t="s">
        <v>26</v>
      </c>
      <c r="C20" s="17"/>
      <c r="D20" s="51">
        <v>0</v>
      </c>
      <c r="E20" s="18">
        <v>4348269.08</v>
      </c>
      <c r="F20" s="51">
        <v>0</v>
      </c>
      <c r="G20" s="51">
        <v>0</v>
      </c>
      <c r="H20" s="48">
        <f>SUM(D20:G20)</f>
        <v>4348269.08</v>
      </c>
      <c r="I20" s="44"/>
    </row>
    <row r="21" spans="1:10" s="10" customFormat="1" ht="25.5" customHeight="1" x14ac:dyDescent="0.25">
      <c r="A21" s="11"/>
      <c r="B21" s="17" t="s">
        <v>6</v>
      </c>
      <c r="C21" s="17"/>
      <c r="D21" s="51">
        <v>0</v>
      </c>
      <c r="E21" s="18">
        <v>8623723.6400000006</v>
      </c>
      <c r="F21" s="51">
        <v>0</v>
      </c>
      <c r="G21" s="51">
        <v>0</v>
      </c>
      <c r="H21" s="48">
        <f>SUM(D21:G21)</f>
        <v>8623723.6400000006</v>
      </c>
      <c r="I21" s="44"/>
    </row>
    <row r="22" spans="1:10" s="10" customFormat="1" x14ac:dyDescent="0.2">
      <c r="A22" s="11"/>
      <c r="B22" s="17" t="s">
        <v>27</v>
      </c>
      <c r="C22" s="17"/>
      <c r="D22" s="51">
        <v>0</v>
      </c>
      <c r="E22" s="51">
        <v>0</v>
      </c>
      <c r="F22" s="51">
        <v>0</v>
      </c>
      <c r="G22" s="51">
        <v>0</v>
      </c>
      <c r="H22" s="48">
        <f t="shared" si="0"/>
        <v>0</v>
      </c>
      <c r="I22" s="44"/>
    </row>
    <row r="23" spans="1:10" s="10" customFormat="1" ht="15" customHeight="1" x14ac:dyDescent="0.2">
      <c r="A23" s="11"/>
      <c r="B23" s="17" t="s">
        <v>7</v>
      </c>
      <c r="C23" s="17"/>
      <c r="D23" s="51">
        <v>0</v>
      </c>
      <c r="E23" s="51">
        <v>0</v>
      </c>
      <c r="F23" s="51">
        <v>0</v>
      </c>
      <c r="G23" s="51">
        <v>0</v>
      </c>
      <c r="H23" s="48">
        <f t="shared" si="0"/>
        <v>0</v>
      </c>
      <c r="I23" s="44"/>
    </row>
    <row r="24" spans="1:10" s="10" customFormat="1" ht="12.75" customHeight="1" x14ac:dyDescent="0.2">
      <c r="A24" s="19"/>
      <c r="B24" s="47"/>
      <c r="C24" s="15"/>
      <c r="D24" s="48"/>
      <c r="E24" s="48"/>
      <c r="F24" s="48"/>
      <c r="G24" s="48"/>
      <c r="H24" s="48"/>
      <c r="I24" s="44"/>
    </row>
    <row r="25" spans="1:10" s="10" customFormat="1" ht="13.5" thickBot="1" x14ac:dyDescent="0.25">
      <c r="A25" s="19"/>
      <c r="B25" s="52" t="s">
        <v>28</v>
      </c>
      <c r="C25" s="52"/>
      <c r="D25" s="53">
        <f>D12+D14+D19</f>
        <v>83031304.049999997</v>
      </c>
      <c r="E25" s="53">
        <v>12971992.720000001</v>
      </c>
      <c r="F25" s="53">
        <f>F12+F14+F19</f>
        <v>0</v>
      </c>
      <c r="G25" s="53">
        <f>G12+G14+G19</f>
        <v>0</v>
      </c>
      <c r="H25" s="53">
        <f>SUM(D25:G25)</f>
        <v>96003296.769999996</v>
      </c>
      <c r="I25" s="44"/>
      <c r="J25" s="54"/>
    </row>
    <row r="26" spans="1:10" s="10" customFormat="1" x14ac:dyDescent="0.2">
      <c r="A26" s="11"/>
      <c r="B26" s="15"/>
      <c r="C26" s="14"/>
      <c r="D26" s="48"/>
      <c r="E26" s="48"/>
      <c r="F26" s="48"/>
      <c r="G26" s="48"/>
      <c r="H26" s="48"/>
      <c r="I26" s="44"/>
    </row>
    <row r="27" spans="1:10" s="10" customFormat="1" x14ac:dyDescent="0.2">
      <c r="A27" s="19"/>
      <c r="B27" s="49" t="s">
        <v>29</v>
      </c>
      <c r="C27" s="49"/>
      <c r="D27" s="50">
        <f>SUM(D28:D30)</f>
        <v>6775646</v>
      </c>
      <c r="E27" s="50">
        <f>SUM(E28:E30)</f>
        <v>0</v>
      </c>
      <c r="F27" s="50">
        <f>SUM(F28:F30)</f>
        <v>0</v>
      </c>
      <c r="G27" s="50">
        <f>SUM(G28:G30)</f>
        <v>0</v>
      </c>
      <c r="H27" s="50">
        <f>SUM(D27:G27)</f>
        <v>6775646</v>
      </c>
      <c r="I27" s="44"/>
    </row>
    <row r="28" spans="1:10" s="10" customFormat="1" ht="15" x14ac:dyDescent="0.25">
      <c r="A28" s="11"/>
      <c r="B28" s="17" t="s">
        <v>4</v>
      </c>
      <c r="C28" s="17"/>
      <c r="D28" s="18">
        <v>6775646</v>
      </c>
      <c r="E28" s="51">
        <v>0</v>
      </c>
      <c r="F28" s="51">
        <v>0</v>
      </c>
      <c r="G28" s="51">
        <v>0</v>
      </c>
      <c r="H28" s="48">
        <f>SUM(D28:G28)</f>
        <v>6775646</v>
      </c>
      <c r="I28" s="44"/>
    </row>
    <row r="29" spans="1:10" s="10" customFormat="1" ht="15" customHeight="1" x14ac:dyDescent="0.2">
      <c r="A29" s="11"/>
      <c r="B29" s="17" t="s">
        <v>5</v>
      </c>
      <c r="C29" s="17"/>
      <c r="D29" s="51">
        <v>0</v>
      </c>
      <c r="E29" s="51">
        <v>0</v>
      </c>
      <c r="F29" s="51">
        <v>0</v>
      </c>
      <c r="G29" s="51">
        <v>0</v>
      </c>
      <c r="H29" s="48">
        <f>SUM(D29:G29)</f>
        <v>0</v>
      </c>
      <c r="I29" s="44"/>
    </row>
    <row r="30" spans="1:10" s="10" customFormat="1" x14ac:dyDescent="0.2">
      <c r="A30" s="11"/>
      <c r="B30" s="17" t="s">
        <v>24</v>
      </c>
      <c r="C30" s="17"/>
      <c r="D30" s="51">
        <v>0</v>
      </c>
      <c r="E30" s="51">
        <v>0</v>
      </c>
      <c r="F30" s="51">
        <v>0</v>
      </c>
      <c r="G30" s="51">
        <v>0</v>
      </c>
      <c r="H30" s="48">
        <f>SUM(D30:G30)</f>
        <v>0</v>
      </c>
      <c r="I30" s="44"/>
    </row>
    <row r="31" spans="1:10" s="10" customFormat="1" ht="26.1" customHeight="1" x14ac:dyDescent="0.2">
      <c r="A31" s="19"/>
      <c r="B31" s="47"/>
      <c r="C31" s="15"/>
      <c r="D31" s="48"/>
      <c r="E31" s="48"/>
      <c r="F31" s="48"/>
      <c r="G31" s="48"/>
      <c r="H31" s="48"/>
      <c r="I31" s="44"/>
    </row>
    <row r="32" spans="1:10" s="10" customFormat="1" x14ac:dyDescent="0.2">
      <c r="A32" s="19" t="s">
        <v>15</v>
      </c>
      <c r="B32" s="49" t="s">
        <v>25</v>
      </c>
      <c r="C32" s="49"/>
      <c r="D32" s="50">
        <f>SUM(D33:D36)</f>
        <v>0</v>
      </c>
      <c r="E32" s="50">
        <f>SUM(E33:E36)</f>
        <v>0</v>
      </c>
      <c r="F32" s="50">
        <f>SUM(F33:F36)</f>
        <v>5576473.7000000002</v>
      </c>
      <c r="G32" s="50">
        <f>SUM(G33:G36)</f>
        <v>0</v>
      </c>
      <c r="H32" s="50">
        <f>SUM(D32:G32)</f>
        <v>5576473.7000000002</v>
      </c>
      <c r="I32" s="44"/>
    </row>
    <row r="33" spans="1:10" s="10" customFormat="1" ht="25.5" customHeight="1" x14ac:dyDescent="0.25">
      <c r="A33" s="11"/>
      <c r="B33" s="17" t="s">
        <v>26</v>
      </c>
      <c r="C33" s="17"/>
      <c r="D33" s="51">
        <v>0</v>
      </c>
      <c r="E33" s="51">
        <v>0</v>
      </c>
      <c r="F33" s="18">
        <v>4012062.36</v>
      </c>
      <c r="G33" s="51">
        <v>0</v>
      </c>
      <c r="H33" s="48">
        <f>SUM(D33:G33)</f>
        <v>4012062.36</v>
      </c>
      <c r="I33" s="44"/>
    </row>
    <row r="34" spans="1:10" s="10" customFormat="1" ht="15" x14ac:dyDescent="0.25">
      <c r="A34" s="11"/>
      <c r="B34" s="17" t="s">
        <v>6</v>
      </c>
      <c r="C34" s="17"/>
      <c r="D34" s="51">
        <v>0</v>
      </c>
      <c r="E34" s="51">
        <v>0</v>
      </c>
      <c r="F34" s="18">
        <v>1564411.34</v>
      </c>
      <c r="G34" s="51">
        <v>0</v>
      </c>
      <c r="H34" s="48">
        <f>SUM(D34:G34)</f>
        <v>1564411.34</v>
      </c>
      <c r="I34" s="44"/>
    </row>
    <row r="35" spans="1:10" s="10" customFormat="1" x14ac:dyDescent="0.2">
      <c r="A35" s="11"/>
      <c r="B35" s="17" t="s">
        <v>27</v>
      </c>
      <c r="C35" s="17"/>
      <c r="D35" s="51">
        <v>0</v>
      </c>
      <c r="E35" s="51">
        <v>0</v>
      </c>
      <c r="F35" s="51">
        <v>0</v>
      </c>
      <c r="G35" s="51">
        <v>0</v>
      </c>
      <c r="H35" s="48">
        <f>SUM(D35:G35)</f>
        <v>0</v>
      </c>
      <c r="I35" s="44"/>
    </row>
    <row r="36" spans="1:10" s="10" customFormat="1" x14ac:dyDescent="0.2">
      <c r="A36" s="11"/>
      <c r="B36" s="17" t="s">
        <v>7</v>
      </c>
      <c r="C36" s="17"/>
      <c r="D36" s="51">
        <v>0</v>
      </c>
      <c r="E36" s="51">
        <v>0</v>
      </c>
      <c r="F36" s="51">
        <v>0</v>
      </c>
      <c r="G36" s="51">
        <v>0</v>
      </c>
      <c r="H36" s="48">
        <f>SUM(D36:G36)</f>
        <v>0</v>
      </c>
      <c r="I36" s="44"/>
    </row>
    <row r="37" spans="1:10" s="10" customFormat="1" x14ac:dyDescent="0.2">
      <c r="A37" s="19"/>
      <c r="B37" s="47"/>
      <c r="C37" s="15"/>
      <c r="D37" s="48"/>
      <c r="E37" s="48"/>
      <c r="F37" s="48"/>
      <c r="G37" s="48"/>
      <c r="H37" s="48"/>
      <c r="I37" s="44"/>
    </row>
    <row r="38" spans="1:10" s="10" customFormat="1" x14ac:dyDescent="0.2">
      <c r="A38" s="55"/>
      <c r="B38" s="56" t="s">
        <v>30</v>
      </c>
      <c r="C38" s="56"/>
      <c r="D38" s="57">
        <f>D25+D27+D32</f>
        <v>89806950.049999997</v>
      </c>
      <c r="E38" s="57">
        <f>E25+E27+E32</f>
        <v>12971992.720000001</v>
      </c>
      <c r="F38" s="57">
        <f>F32</f>
        <v>5576473.7000000002</v>
      </c>
      <c r="G38" s="57">
        <f>G25+G27+G32</f>
        <v>0</v>
      </c>
      <c r="H38" s="57">
        <f>SUM(D38:G38)</f>
        <v>108355416.47</v>
      </c>
      <c r="I38" s="58"/>
      <c r="J38" s="54"/>
    </row>
    <row r="39" spans="1:10" s="10" customFormat="1" x14ac:dyDescent="0.2">
      <c r="A39" s="59"/>
      <c r="B39" s="59"/>
      <c r="C39" s="59"/>
      <c r="D39" s="59"/>
      <c r="E39" s="59"/>
      <c r="F39" s="59"/>
      <c r="G39" s="59"/>
      <c r="H39" s="59"/>
      <c r="I39" s="60"/>
    </row>
    <row r="40" spans="1:10" s="10" customFormat="1" ht="15" customHeight="1" x14ac:dyDescent="0.2">
      <c r="A40" s="61"/>
      <c r="B40" s="62"/>
      <c r="C40" s="62"/>
      <c r="D40" s="62"/>
      <c r="E40" s="62"/>
      <c r="F40" s="63"/>
      <c r="G40" s="63"/>
      <c r="H40" s="63"/>
      <c r="I40" s="16"/>
    </row>
    <row r="41" spans="1:10" s="10" customFormat="1" x14ac:dyDescent="0.2">
      <c r="A41" s="3"/>
      <c r="B41" s="23" t="s">
        <v>9</v>
      </c>
      <c r="C41" s="23"/>
      <c r="D41" s="23"/>
      <c r="E41" s="23"/>
      <c r="F41" s="23"/>
      <c r="G41" s="23"/>
      <c r="H41" s="23"/>
      <c r="I41" s="23"/>
    </row>
    <row r="42" spans="1:10" s="10" customFormat="1" x14ac:dyDescent="0.2">
      <c r="A42" s="3"/>
      <c r="B42" s="14"/>
      <c r="C42" s="20"/>
      <c r="D42" s="21"/>
      <c r="E42" s="21"/>
      <c r="F42" s="3"/>
      <c r="G42" s="22"/>
      <c r="H42" s="20"/>
      <c r="I42" s="21"/>
    </row>
    <row r="43" spans="1:10" s="10" customFormat="1" x14ac:dyDescent="0.2">
      <c r="A43" s="3"/>
      <c r="B43" s="14"/>
      <c r="C43" s="24"/>
      <c r="D43" s="24"/>
      <c r="E43" s="21"/>
      <c r="F43" s="3"/>
      <c r="G43" s="25"/>
      <c r="H43" s="25"/>
      <c r="I43" s="21"/>
    </row>
    <row r="44" spans="1:10" s="10" customFormat="1" ht="15" customHeight="1" x14ac:dyDescent="0.2">
      <c r="A44" s="3"/>
      <c r="B44" s="26"/>
      <c r="C44" s="27" t="s">
        <v>10</v>
      </c>
      <c r="D44" s="27"/>
      <c r="E44" s="21"/>
      <c r="F44" s="21"/>
      <c r="G44" s="28" t="s">
        <v>11</v>
      </c>
      <c r="H44" s="28"/>
      <c r="I44" s="15"/>
    </row>
    <row r="45" spans="1:10" s="10" customFormat="1" ht="15" customHeight="1" x14ac:dyDescent="0.2">
      <c r="A45" s="3"/>
      <c r="B45" s="29"/>
      <c r="C45" s="30" t="s">
        <v>12</v>
      </c>
      <c r="D45" s="30"/>
      <c r="E45" s="31"/>
      <c r="F45" s="31"/>
      <c r="G45" s="32" t="s">
        <v>13</v>
      </c>
      <c r="H45" s="32"/>
      <c r="I45" s="15"/>
    </row>
    <row r="46" spans="1:10" s="10" customFormat="1" x14ac:dyDescent="0.2">
      <c r="A46" s="61"/>
      <c r="B46" s="62"/>
      <c r="C46" s="62"/>
      <c r="D46" s="63"/>
      <c r="E46" s="63"/>
      <c r="F46" s="63"/>
      <c r="G46" s="63"/>
      <c r="H46" s="63"/>
      <c r="I46" s="61"/>
    </row>
    <row r="47" spans="1:10" s="10" customFormat="1" x14ac:dyDescent="0.2">
      <c r="A47" s="61"/>
      <c r="B47" s="62"/>
      <c r="C47" s="62"/>
      <c r="D47" s="63"/>
      <c r="E47" s="63"/>
      <c r="F47" s="63"/>
      <c r="G47" s="63"/>
      <c r="H47" s="63"/>
      <c r="I47" s="61"/>
    </row>
    <row r="48" spans="1:10" s="10" customFormat="1" x14ac:dyDescent="0.2">
      <c r="A48" s="61"/>
      <c r="B48" s="62"/>
      <c r="C48" s="62"/>
      <c r="D48" s="63"/>
      <c r="E48" s="63"/>
      <c r="F48" s="63"/>
      <c r="G48" s="63"/>
      <c r="H48" s="63"/>
      <c r="I48" s="61"/>
    </row>
    <row r="49" spans="1:9" s="10" customFormat="1" x14ac:dyDescent="0.2">
      <c r="A49" s="61"/>
      <c r="B49" s="62"/>
      <c r="C49" s="62"/>
      <c r="D49" s="63"/>
      <c r="E49" s="63"/>
      <c r="F49" s="63"/>
      <c r="G49" s="63"/>
      <c r="H49" s="63"/>
      <c r="I49" s="61"/>
    </row>
    <row r="50" spans="1:9" s="10" customFormat="1" ht="26.1" customHeight="1" x14ac:dyDescent="0.2">
      <c r="A50" s="61"/>
      <c r="B50" s="62"/>
      <c r="C50" s="62"/>
      <c r="D50" s="63"/>
      <c r="E50" s="63"/>
      <c r="F50" s="63"/>
      <c r="G50" s="63"/>
      <c r="H50" s="63"/>
      <c r="I50" s="61"/>
    </row>
    <row r="53" spans="1:9" s="10" customFormat="1" ht="19.5" customHeight="1" x14ac:dyDescent="0.2">
      <c r="A53" s="61"/>
      <c r="B53" s="62"/>
      <c r="C53" s="62"/>
      <c r="D53" s="63"/>
      <c r="E53" s="63"/>
      <c r="F53" s="63"/>
      <c r="G53" s="63"/>
      <c r="H53" s="63"/>
      <c r="I53" s="61"/>
    </row>
    <row r="54" spans="1:9" s="10" customFormat="1" ht="6" customHeight="1" x14ac:dyDescent="0.2">
      <c r="A54" s="61"/>
      <c r="B54" s="62"/>
      <c r="C54" s="62"/>
      <c r="D54" s="63"/>
      <c r="E54" s="63"/>
      <c r="F54" s="63"/>
      <c r="G54" s="63"/>
      <c r="H54" s="63"/>
      <c r="I54" s="61"/>
    </row>
    <row r="55" spans="1:9" s="10" customFormat="1" ht="6" customHeight="1" x14ac:dyDescent="0.2">
      <c r="A55" s="61"/>
      <c r="B55" s="62"/>
      <c r="C55" s="62"/>
      <c r="D55" s="63"/>
      <c r="E55" s="63"/>
      <c r="F55" s="63"/>
      <c r="G55" s="63"/>
      <c r="H55" s="63"/>
      <c r="I55" s="61"/>
    </row>
    <row r="56" spans="1:9" s="10" customFormat="1" ht="6" customHeight="1" x14ac:dyDescent="0.2">
      <c r="A56" s="61"/>
      <c r="B56" s="62"/>
      <c r="C56" s="62"/>
      <c r="D56" s="63"/>
      <c r="E56" s="63"/>
      <c r="F56" s="63"/>
      <c r="G56" s="63"/>
      <c r="H56" s="63"/>
      <c r="I56" s="61"/>
    </row>
    <row r="57" spans="1:9" s="10" customFormat="1" ht="15" customHeight="1" x14ac:dyDescent="0.2">
      <c r="A57" s="61"/>
      <c r="B57" s="62"/>
      <c r="C57" s="62"/>
      <c r="D57" s="63"/>
      <c r="E57" s="63"/>
      <c r="F57" s="63"/>
      <c r="G57" s="63"/>
      <c r="H57" s="63"/>
      <c r="I57" s="61"/>
    </row>
    <row r="58" spans="1:9" s="10" customFormat="1" ht="9.75" customHeight="1" x14ac:dyDescent="0.2">
      <c r="A58" s="61"/>
      <c r="B58" s="62"/>
      <c r="C58" s="62"/>
      <c r="D58" s="63"/>
      <c r="E58" s="63"/>
      <c r="F58" s="63"/>
      <c r="G58" s="63"/>
      <c r="H58" s="63"/>
      <c r="I58" s="61"/>
    </row>
    <row r="59" spans="1:9" s="10" customFormat="1" ht="50.1" customHeight="1" x14ac:dyDescent="0.2">
      <c r="A59" s="61"/>
      <c r="B59" s="62"/>
      <c r="C59" s="62"/>
      <c r="D59" s="63"/>
      <c r="E59" s="63"/>
      <c r="F59" s="63"/>
      <c r="G59" s="63"/>
      <c r="H59" s="63"/>
      <c r="I59" s="61"/>
    </row>
    <row r="60" spans="1:9" s="10" customFormat="1" ht="14.1" customHeight="1" x14ac:dyDescent="0.2">
      <c r="A60" s="61"/>
      <c r="B60" s="62"/>
      <c r="C60" s="62"/>
      <c r="D60" s="63"/>
      <c r="E60" s="63"/>
      <c r="F60" s="63"/>
      <c r="G60" s="63"/>
      <c r="H60" s="63"/>
      <c r="I60" s="61"/>
    </row>
    <row r="61" spans="1:9" s="10" customFormat="1" ht="14.1" customHeight="1" x14ac:dyDescent="0.2">
      <c r="A61" s="61"/>
      <c r="B61" s="62"/>
      <c r="C61" s="62"/>
      <c r="D61" s="63"/>
      <c r="E61" s="63"/>
      <c r="F61" s="63"/>
      <c r="G61" s="63"/>
      <c r="H61" s="63"/>
      <c r="I61" s="61"/>
    </row>
  </sheetData>
  <mergeCells count="35">
    <mergeCell ref="C5:I5"/>
    <mergeCell ref="D6:F6"/>
    <mergeCell ref="B15:C15"/>
    <mergeCell ref="B23:C23"/>
    <mergeCell ref="B25:C25"/>
    <mergeCell ref="B38:C38"/>
    <mergeCell ref="B41:I41"/>
    <mergeCell ref="C43:D43"/>
    <mergeCell ref="G43:H43"/>
    <mergeCell ref="C44:D44"/>
    <mergeCell ref="C45:D45"/>
    <mergeCell ref="C1:G1"/>
    <mergeCell ref="C2:G2"/>
    <mergeCell ref="A3:H3"/>
    <mergeCell ref="C4:G4"/>
    <mergeCell ref="B9:C9"/>
    <mergeCell ref="B28:C28"/>
    <mergeCell ref="G44:H44"/>
    <mergeCell ref="G45:H45"/>
    <mergeCell ref="B33:C33"/>
    <mergeCell ref="B34:C34"/>
    <mergeCell ref="B35:C35"/>
    <mergeCell ref="B36:C36"/>
    <mergeCell ref="B30:C30"/>
    <mergeCell ref="B32:C32"/>
    <mergeCell ref="B27:C27"/>
    <mergeCell ref="B29:C29"/>
    <mergeCell ref="B20:C20"/>
    <mergeCell ref="B21:C21"/>
    <mergeCell ref="B22:C22"/>
    <mergeCell ref="B17:C17"/>
    <mergeCell ref="B19:C19"/>
    <mergeCell ref="B12:C12"/>
    <mergeCell ref="B14:C14"/>
    <mergeCell ref="B16:C16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2018-03-14T02:54:54Z</dcterms:created>
  <dcterms:modified xsi:type="dcterms:W3CDTF">2018-03-14T02:57:55Z</dcterms:modified>
</cp:coreProperties>
</file>