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Hoja1!$A$1:$K$30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D22" i="1" s="1"/>
  <c r="F15" i="1"/>
  <c r="K15" i="1" s="1"/>
  <c r="F13" i="1"/>
  <c r="K13" i="1" s="1"/>
  <c r="F11" i="1"/>
  <c r="K11" i="1" s="1"/>
  <c r="K17" i="1" l="1"/>
  <c r="F1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<sst xmlns="http://schemas.openxmlformats.org/spreadsheetml/2006/main" count="26" uniqueCount="26">
  <si>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Ente Público:</t>
  </si>
  <si>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</si>
  <si>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</si>
  <si>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</si>
  <si>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</si>
  <si>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</si>
  <si>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</si>
  <si>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Concepto</t>
  </si>
  <si>
    <t>Del 01 de Enero al 31 de Diciembre de 2016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</si>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</sst>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44">
    <xf numFmtId="0" fontId="0" fillId="0" borderId="0" xfId="0"/>
    <xf numFmtId="0" fontId="3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2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7" fillId="3" borderId="0" xfId="0" applyFont="1" applyFill="1"/>
    <xf numFmtId="4" fontId="0" fillId="0" borderId="11" xfId="0" applyNumberFormat="1" applyBorder="1"/>
    <xf numFmtId="0" fontId="5" fillId="3" borderId="0" xfId="0" applyFont="1" applyFill="1"/>
    <xf numFmtId="0" fontId="5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 applyProtection="1">
      <alignment horizontal="center" wrapText="1"/>
      <protection locked="0"/>
    </xf>
    <xf numFmtId="49" fontId="3" fillId="3" borderId="1" xfId="0" applyNumberFormat="1" applyFont="1" applyFill="1" applyBorder="1" applyAlignment="1" applyProtection="1">
      <alignment horizontal="right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justify" vertical="center" wrapText="1"/>
    </xf>
    <xf numFmtId="43" fontId="2" fillId="3" borderId="3" xfId="1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43" fontId="2" fillId="3" borderId="11" xfId="1" applyFont="1" applyFill="1" applyBorder="1" applyAlignment="1">
      <alignment horizontal="right" vertical="center" wrapText="1"/>
    </xf>
    <xf numFmtId="43" fontId="2" fillId="3" borderId="6" xfId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justify" vertical="center" wrapText="1"/>
    </xf>
    <xf numFmtId="43" fontId="2" fillId="3" borderId="5" xfId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8" xfId="1" applyFont="1" applyFill="1" applyBorder="1" applyAlignment="1">
      <alignment horizontal="justify" vertical="center" wrapText="1"/>
    </xf>
    <xf numFmtId="43" fontId="5" fillId="3" borderId="12" xfId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TRICIA\AppData\Local\Temp\Temp2_Trimestres%201,%202,%203%20y%204%20de%202016.zip\12.%20Diciembre%202016\SFIA%20DICIEMBRE%202016\Estados%20Fros%20y%20Pptal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22798447.079999998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5703125" style="2" customWidth="1"/>
    <col min="2" max="2" width="2" style="9" customWidth="1"/>
    <col min="3" max="3" width="45.85546875" style="9" customWidth="1"/>
    <col min="4" max="4" width="13.85546875" style="9" bestFit="1" customWidth="1"/>
    <col min="5" max="5" width="14.42578125" style="9" bestFit="1" customWidth="1"/>
    <col min="6" max="6" width="13.85546875" style="9" bestFit="1" customWidth="1"/>
    <col min="7" max="7" width="15.28515625" style="9" bestFit="1" customWidth="1"/>
    <col min="8" max="11" width="13.85546875" style="9" bestFit="1" customWidth="1"/>
    <col min="12" max="12" width="4" style="2" customWidth="1"/>
    <col min="13" max="16384" width="11.42578125" style="9"/>
  </cols>
  <sheetData>
    <row r="1" spans="2:11" ht="7.5" customHeight="1" x14ac:dyDescent="0.2">
      <c r="B1" s="8" t="s">
        <v>11</v>
      </c>
      <c r="C1" s="8"/>
      <c r="D1" s="8"/>
      <c r="E1" s="8"/>
      <c r="F1" s="8"/>
      <c r="G1" s="8"/>
      <c r="H1" s="8"/>
      <c r="I1" s="8"/>
      <c r="J1" s="8"/>
      <c r="K1" s="8"/>
    </row>
    <row r="2" spans="2:11" ht="19.5" customHeight="1" x14ac:dyDescent="0.2"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</row>
    <row r="3" spans="2:11" ht="19.5" customHeight="1" x14ac:dyDescent="0.2">
      <c r="B3" s="8" t="s">
        <v>8</v>
      </c>
      <c r="C3" s="8"/>
      <c r="D3" s="8"/>
      <c r="E3" s="8"/>
      <c r="F3" s="8"/>
      <c r="G3" s="8"/>
      <c r="H3" s="8"/>
      <c r="I3" s="8"/>
      <c r="J3" s="8"/>
      <c r="K3" s="8"/>
    </row>
    <row r="4" spans="2:11" s="2" customFormat="1" ht="19.5" customHeight="1" x14ac:dyDescent="0.2"/>
    <row r="5" spans="2:11" s="2" customFormat="1" ht="12.75" customHeight="1" x14ac:dyDescent="0.2">
      <c r="C5" s="1" t="s">
        <v>0</v>
      </c>
      <c r="D5" s="19" t="s">
        <v>1</v>
      </c>
      <c r="E5" s="19"/>
      <c r="F5" s="19"/>
      <c r="G5" s="19"/>
      <c r="H5" s="20"/>
      <c r="I5" s="20"/>
      <c r="J5" s="7"/>
    </row>
    <row r="6" spans="2:11" s="2" customFormat="1" ht="13.5" customHeight="1" x14ac:dyDescent="0.2"/>
    <row r="7" spans="2:11" x14ac:dyDescent="0.2">
      <c r="B7" s="21" t="s">
        <v>7</v>
      </c>
      <c r="C7" s="22"/>
      <c r="D7" s="15" t="s">
        <v>22</v>
      </c>
      <c r="E7" s="15"/>
      <c r="F7" s="15"/>
      <c r="G7" s="15"/>
      <c r="H7" s="15"/>
      <c r="I7" s="15"/>
      <c r="J7" s="15"/>
      <c r="K7" s="15" t="s">
        <v>12</v>
      </c>
    </row>
    <row r="8" spans="2:11" ht="25.5" x14ac:dyDescent="0.2">
      <c r="B8" s="23"/>
      <c r="C8" s="24"/>
      <c r="D8" s="16" t="s">
        <v>13</v>
      </c>
      <c r="E8" s="16" t="s">
        <v>14</v>
      </c>
      <c r="F8" s="16" t="s">
        <v>9</v>
      </c>
      <c r="G8" s="16" t="s">
        <v>15</v>
      </c>
      <c r="H8" s="16" t="s">
        <v>10</v>
      </c>
      <c r="I8" s="16" t="s">
        <v>16</v>
      </c>
      <c r="J8" s="16" t="s">
        <v>17</v>
      </c>
      <c r="K8" s="15"/>
    </row>
    <row r="9" spans="2:11" x14ac:dyDescent="0.2">
      <c r="B9" s="25"/>
      <c r="C9" s="26"/>
      <c r="D9" s="16">
        <v>1</v>
      </c>
      <c r="E9" s="16">
        <v>2</v>
      </c>
      <c r="F9" s="16" t="s">
        <v>18</v>
      </c>
      <c r="G9" s="16">
        <v>4</v>
      </c>
      <c r="H9" s="16">
        <v>5</v>
      </c>
      <c r="I9" s="16">
        <v>6</v>
      </c>
      <c r="J9" s="16">
        <v>7</v>
      </c>
      <c r="K9" s="16" t="s">
        <v>19</v>
      </c>
    </row>
    <row r="10" spans="2:11" x14ac:dyDescent="0.2">
      <c r="B10" s="17"/>
      <c r="C10" s="27"/>
      <c r="D10" s="18"/>
      <c r="E10" s="28"/>
      <c r="F10" s="18"/>
      <c r="G10" s="28"/>
      <c r="H10" s="18"/>
      <c r="I10" s="28"/>
      <c r="J10" s="18"/>
      <c r="K10" s="18"/>
    </row>
    <row r="11" spans="2:11" ht="15" x14ac:dyDescent="0.25">
      <c r="B11" s="29"/>
      <c r="C11" s="30" t="s">
        <v>23</v>
      </c>
      <c r="D11" s="12">
        <v>20406427</v>
      </c>
      <c r="E11" s="6">
        <v>16162133.140000001</v>
      </c>
      <c r="F11" s="12">
        <f>D11+E11</f>
        <v>36568560.140000001</v>
      </c>
      <c r="G11" s="12">
        <v>29779177.23</v>
      </c>
      <c r="H11" s="12">
        <v>29779177.23</v>
      </c>
      <c r="I11" s="12">
        <v>29779177.23</v>
      </c>
      <c r="J11" s="6">
        <v>29092839.629999999</v>
      </c>
      <c r="K11" s="12">
        <f>F11-H11</f>
        <v>6789382.9100000001</v>
      </c>
    </row>
    <row r="12" spans="2:11" x14ac:dyDescent="0.2">
      <c r="B12" s="29"/>
      <c r="C12" s="31"/>
      <c r="D12" s="32"/>
      <c r="E12" s="33"/>
      <c r="F12" s="32"/>
      <c r="G12" s="32"/>
      <c r="H12" s="32"/>
      <c r="I12" s="32"/>
      <c r="J12" s="33"/>
      <c r="K12" s="32"/>
    </row>
    <row r="13" spans="2:11" ht="15" x14ac:dyDescent="0.25">
      <c r="B13" s="34"/>
      <c r="C13" s="30" t="s">
        <v>24</v>
      </c>
      <c r="D13" s="12">
        <v>1777497</v>
      </c>
      <c r="E13" s="6">
        <v>2656422.62</v>
      </c>
      <c r="F13" s="12">
        <f>D13+E13</f>
        <v>4433919.62</v>
      </c>
      <c r="G13" s="12">
        <v>1945851.42</v>
      </c>
      <c r="H13" s="12">
        <v>1945851.42</v>
      </c>
      <c r="I13" s="12">
        <v>1945851.42</v>
      </c>
      <c r="J13" s="6">
        <v>1945851.42</v>
      </c>
      <c r="K13" s="12">
        <f>F13-H13</f>
        <v>2488068.2000000002</v>
      </c>
    </row>
    <row r="14" spans="2:11" x14ac:dyDescent="0.2">
      <c r="B14" s="29"/>
      <c r="C14" s="31"/>
      <c r="D14" s="32"/>
      <c r="E14" s="33"/>
      <c r="F14" s="32"/>
      <c r="G14" s="32"/>
      <c r="H14" s="32"/>
      <c r="I14" s="32"/>
      <c r="J14" s="33"/>
      <c r="K14" s="32"/>
    </row>
    <row r="15" spans="2:11" ht="15" customHeight="1" x14ac:dyDescent="0.25">
      <c r="B15" s="34"/>
      <c r="C15" s="30" t="s">
        <v>25</v>
      </c>
      <c r="D15" s="12">
        <v>614523.07999999996</v>
      </c>
      <c r="E15" s="6">
        <v>-614523.07999999996</v>
      </c>
      <c r="F15" s="12">
        <f>D15+E15</f>
        <v>0</v>
      </c>
      <c r="G15" s="32">
        <v>0</v>
      </c>
      <c r="H15" s="35">
        <v>0</v>
      </c>
      <c r="I15" s="32">
        <v>0</v>
      </c>
      <c r="J15" s="32">
        <v>0</v>
      </c>
      <c r="K15" s="12">
        <f>F15-H15</f>
        <v>0</v>
      </c>
    </row>
    <row r="16" spans="2:11" ht="15" customHeight="1" x14ac:dyDescent="0.2">
      <c r="B16" s="36"/>
      <c r="C16" s="37"/>
      <c r="D16" s="38"/>
      <c r="E16" s="39"/>
      <c r="F16" s="38"/>
      <c r="G16" s="38"/>
      <c r="H16" s="38"/>
      <c r="I16" s="38"/>
      <c r="J16" s="38"/>
      <c r="K16" s="38"/>
    </row>
    <row r="17" spans="1:12" s="14" customFormat="1" ht="15" customHeight="1" x14ac:dyDescent="0.2">
      <c r="A17" s="13"/>
      <c r="B17" s="36"/>
      <c r="C17" s="37" t="s">
        <v>20</v>
      </c>
      <c r="D17" s="40">
        <f>+D11+D13+D15</f>
        <v>22798447.079999998</v>
      </c>
      <c r="E17" s="40">
        <f t="shared" ref="E17:J17" si="0">+E11+E13+E15</f>
        <v>18204032.680000003</v>
      </c>
      <c r="F17" s="40">
        <f t="shared" si="0"/>
        <v>41002479.759999998</v>
      </c>
      <c r="G17" s="40">
        <f t="shared" si="0"/>
        <v>31725028.649999999</v>
      </c>
      <c r="H17" s="40">
        <f t="shared" si="0"/>
        <v>31725028.649999999</v>
      </c>
      <c r="I17" s="40">
        <f t="shared" si="0"/>
        <v>31725028.649999999</v>
      </c>
      <c r="J17" s="40">
        <f t="shared" si="0"/>
        <v>31038691.049999997</v>
      </c>
      <c r="K17" s="40">
        <f>+K11+K13+K15</f>
        <v>9277451.1099999994</v>
      </c>
      <c r="L17" s="13"/>
    </row>
    <row r="18" spans="1:12" s="14" customFormat="1" ht="15" customHeight="1" x14ac:dyDescent="0.2">
      <c r="A18" s="13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13"/>
    </row>
    <row r="19" spans="1:12" s="14" customFormat="1" ht="15" customHeight="1" x14ac:dyDescent="0.2">
      <c r="A19" s="13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13"/>
    </row>
    <row r="20" spans="1:12" s="2" customFormat="1" ht="15" customHeight="1" x14ac:dyDescent="0.2"/>
    <row r="21" spans="1:12" x14ac:dyDescent="0.2">
      <c r="C21" s="11" t="s">
        <v>2</v>
      </c>
    </row>
    <row r="22" spans="1:12" x14ac:dyDescent="0.2">
      <c r="D22" s="43" t="str">
        <f>IF(D17=[1]CAdmon!D15," ","ERROR")</f>
        <v xml:space="preserve"> </v>
      </c>
      <c r="E22" s="43"/>
      <c r="F22" s="43"/>
      <c r="G22" s="43"/>
      <c r="H22" s="43"/>
      <c r="I22" s="43"/>
      <c r="J22" s="43"/>
      <c r="K22" s="43"/>
    </row>
    <row r="23" spans="1:12" x14ac:dyDescent="0.2">
      <c r="D23" s="43"/>
      <c r="E23" s="43"/>
      <c r="F23" s="43"/>
      <c r="G23" s="43"/>
      <c r="H23" s="43"/>
      <c r="I23" s="43"/>
      <c r="J23" s="43"/>
      <c r="K23" s="43"/>
    </row>
    <row r="24" spans="1:12" x14ac:dyDescent="0.2">
      <c r="D24" s="43"/>
      <c r="E24" s="43"/>
      <c r="F24" s="43"/>
      <c r="G24" s="43"/>
      <c r="H24" s="43"/>
      <c r="I24" s="43"/>
      <c r="J24" s="43"/>
      <c r="K24" s="43"/>
    </row>
    <row r="25" spans="1:12" x14ac:dyDescent="0.2">
      <c r="C25" s="10"/>
    </row>
    <row r="26" spans="1:12" x14ac:dyDescent="0.2">
      <c r="C26" s="5" t="s">
        <v>3</v>
      </c>
      <c r="F26" s="3" t="s">
        <v>4</v>
      </c>
      <c r="G26" s="3"/>
      <c r="H26" s="3"/>
      <c r="I26" s="3"/>
      <c r="J26" s="3"/>
      <c r="K26" s="3"/>
    </row>
    <row r="27" spans="1:12" x14ac:dyDescent="0.2">
      <c r="C27" s="5" t="s">
        <v>5</v>
      </c>
      <c r="F27" s="4" t="s">
        <v>6</v>
      </c>
      <c r="G27" s="4"/>
      <c r="H27" s="4"/>
      <c r="I27" s="4"/>
      <c r="J27" s="4"/>
      <c r="K27" s="4"/>
    </row>
  </sheetData>
  <mergeCells count="10">
    <mergeCell ref="D5:G5"/>
    <mergeCell ref="H5:I5"/>
    <mergeCell ref="B7:C9"/>
    <mergeCell ref="D7:J7"/>
    <mergeCell ref="K7:K8"/>
    <mergeCell ref="F26:K26"/>
    <mergeCell ref="F27:K27"/>
    <mergeCell ref="B1:K1"/>
    <mergeCell ref="B2:K2"/>
    <mergeCell ref="B3:K3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2018-03-14T03:03:35Z</dcterms:modified>
</cp:coreProperties>
</file>