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D34" i="1"/>
  <c r="J29" i="1"/>
  <c r="I29" i="1"/>
  <c r="E27" i="1"/>
  <c r="D27" i="1"/>
  <c r="E23" i="1"/>
  <c r="D23" i="1"/>
  <c r="J19" i="1"/>
  <c r="I19" i="1"/>
  <c r="I18" i="1" s="1"/>
  <c r="J18" i="1"/>
  <c r="J13" i="1"/>
  <c r="J52" i="1" s="1"/>
  <c r="I13" i="1"/>
  <c r="E13" i="1"/>
  <c r="E34" i="1" s="1"/>
  <c r="J54" i="1" s="1"/>
  <c r="D13" i="1"/>
  <c r="I52" i="1" l="1"/>
  <c r="I54" i="1" s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<sst xmlns="http://schemas.openxmlformats.org/spreadsheetml/2006/main" count="68" uniqueCount="66">
  <si>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</si>
  <si>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30 de Junio del 2016</t>
  </si>
  <si>
    <t>(Pesos)</t>
  </si>
  <si>
    <t>Ente Público:</t>
  </si>
  <si>
    <t>Universidad Tecnológica de San Miguel de Allende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</si>
  <si>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</si>
  <si>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</si>
  <si>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</si>
  <si>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</si>
  <si>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</si>
  <si>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</si>
  <si>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</si>
  <si>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</si>
  <si>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</si>
  <si>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</si>
  <si>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</si>
  <si>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</si>
  <si>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</si>
  <si>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</si>
  <si>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</si>
  <si>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</si>
  <si>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</si>
  <si>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</si>
  <si>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</si>
  <si>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</si>
  <si>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</si>
  <si>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</si>
  <si>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</si>
  <si>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</si>
  <si>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</si>
  <si>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</si>
  <si>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</si>
  <si>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</si>
  <si>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</si>
  <si>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</si>
  <si>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</si>
  <si>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</si>
  <si>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</si>
  <si>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</si>
  <si>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</si>
  <si>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</si>
  <si>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</si>
  <si>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</si>
  <si>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</si>
  <si>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</si>
  <si>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</si>
  <si>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</si>
  <si>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</si>
  <si>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</si>
  <si>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</si>
  <si>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</si>
  <si>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</si>
  <si>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</si>
  <si>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</si>
  <si>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</si>
  <si>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</si>
  <si>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</si>
  <si>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</si>
  <si>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</si>
  <si>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</si>
  <si>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</si>
  <si>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</si>
  <si>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Daniel Jimérez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</si>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</sst>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6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2016</v>
      </c>
      <c r="E10" s="21">
        <v>2015</v>
      </c>
      <c r="F10" s="22"/>
      <c r="G10" s="20" t="s">
        <v>5</v>
      </c>
      <c r="H10" s="20"/>
      <c r="I10" s="21">
        <v>2016</v>
      </c>
      <c r="J10" s="21">
        <v>2015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0</v>
      </c>
      <c r="E13" s="37">
        <f>SUM(E14:E21)</f>
        <v>-1398828.05</v>
      </c>
      <c r="F13" s="32"/>
      <c r="G13" s="30" t="s">
        <v>9</v>
      </c>
      <c r="H13" s="30"/>
      <c r="I13" s="37">
        <f>SUM(I14:I16)</f>
        <v>9314425.8000000007</v>
      </c>
      <c r="J13" s="37">
        <f>SUM(J14:J16)</f>
        <v>26070412.739999998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7570915.7999999998</v>
      </c>
      <c r="J14" s="41">
        <v>19292487.149999999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303527.03999999998</v>
      </c>
      <c r="J15" s="41">
        <v>1676787.46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1439982.96</v>
      </c>
      <c r="J16" s="41">
        <v>5101138.13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1" x14ac:dyDescent="0.2">
      <c r="A18" s="39"/>
      <c r="B18" s="40" t="s">
        <v>17</v>
      </c>
      <c r="C18" s="40"/>
      <c r="D18" s="41">
        <v>0</v>
      </c>
      <c r="E18" s="41">
        <v>-322000.23</v>
      </c>
      <c r="F18" s="32"/>
      <c r="G18" s="30" t="s">
        <v>18</v>
      </c>
      <c r="H18" s="30"/>
      <c r="I18" s="37">
        <f>SUM(I19:I21)</f>
        <v>95037.99</v>
      </c>
      <c r="J18" s="37">
        <f>SUM(J19:J21)</f>
        <v>208743.79</v>
      </c>
      <c r="K18" s="38"/>
    </row>
    <row r="19" spans="1:11" x14ac:dyDescent="0.2">
      <c r="A19" s="39"/>
      <c r="B19" s="40" t="s">
        <v>19</v>
      </c>
      <c r="C19" s="40"/>
      <c r="D19" s="41">
        <v>0</v>
      </c>
      <c r="E19" s="41">
        <v>-803716.31</v>
      </c>
      <c r="F19" s="32"/>
      <c r="G19" s="40" t="s">
        <v>20</v>
      </c>
      <c r="H19" s="40"/>
      <c r="I19" s="41">
        <f>I22</f>
        <v>95037.99</v>
      </c>
      <c r="J19" s="41">
        <f>J22</f>
        <v>208743.79</v>
      </c>
      <c r="K19" s="38"/>
    </row>
    <row r="20" spans="1:11" x14ac:dyDescent="0.2">
      <c r="A20" s="39"/>
      <c r="B20" s="40" t="s">
        <v>21</v>
      </c>
      <c r="C20" s="40"/>
      <c r="D20" s="41">
        <v>0</v>
      </c>
      <c r="E20" s="41">
        <v>-273111.51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5" t="s">
        <v>23</v>
      </c>
      <c r="C21" s="45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95037.99</v>
      </c>
      <c r="J22" s="41">
        <v>208743.79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-27554697.34</v>
      </c>
      <c r="E23" s="37">
        <f>SUM(E24:E25)</f>
        <v>-29267148.73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46">
        <v>-9668112</v>
      </c>
      <c r="E24" s="46">
        <v>-16528461.42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1">
        <v>-17886585.34</v>
      </c>
      <c r="E25" s="41">
        <v>-12738687.310000001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2"/>
      <c r="C26" s="43"/>
      <c r="D26" s="44"/>
      <c r="E26" s="44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0</v>
      </c>
      <c r="E27" s="37">
        <f>SUM(E28:E32)</f>
        <v>0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0</v>
      </c>
      <c r="E28" s="41">
        <v>0</v>
      </c>
      <c r="F28" s="32"/>
      <c r="G28" s="42"/>
      <c r="H28" s="43"/>
      <c r="I28" s="44"/>
      <c r="J28" s="44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5" t="s">
        <v>37</v>
      </c>
      <c r="C30" s="45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1">
        <v>0</v>
      </c>
      <c r="E32" s="41">
        <v>0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7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8"/>
      <c r="B34" s="49" t="s">
        <v>43</v>
      </c>
      <c r="C34" s="49"/>
      <c r="D34" s="50">
        <f>D13+D23</f>
        <v>-27554697.34</v>
      </c>
      <c r="E34" s="50">
        <f>E13+E23+E27</f>
        <v>-30665976.780000001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0</v>
      </c>
      <c r="J41" s="52">
        <f>SUM(J42:J47)</f>
        <v>38551.17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5" t="s">
        <v>51</v>
      </c>
      <c r="H42" s="45"/>
      <c r="I42" s="41">
        <v>0</v>
      </c>
      <c r="J42" s="41">
        <v>38551.17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5" t="s">
        <v>54</v>
      </c>
      <c r="H45" s="45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0</v>
      </c>
      <c r="J47" s="41"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1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52">
        <f>SUM(I50)</f>
        <v>0</v>
      </c>
      <c r="J49" s="52">
        <f>SUM(J50)</f>
        <v>0</v>
      </c>
      <c r="K49" s="38"/>
    </row>
    <row r="50" spans="1:11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3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1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4">
        <f>I13+I18+I29+I34+I41+I49</f>
        <v>9409463.790000001</v>
      </c>
      <c r="J52" s="54">
        <f>J13+J18+J29+J34+J41+J49</f>
        <v>26317707.699999999</v>
      </c>
      <c r="K52" s="55"/>
    </row>
    <row r="53" spans="1:11" x14ac:dyDescent="0.2">
      <c r="A53" s="53"/>
      <c r="B53" s="32"/>
      <c r="C53" s="32"/>
      <c r="D53" s="32"/>
      <c r="E53" s="32"/>
      <c r="F53" s="32"/>
      <c r="G53" s="56"/>
      <c r="H53" s="56"/>
      <c r="I53" s="44"/>
      <c r="J53" s="44"/>
      <c r="K53" s="55"/>
    </row>
    <row r="54" spans="1:11" x14ac:dyDescent="0.2">
      <c r="A54" s="53"/>
      <c r="B54" s="32"/>
      <c r="C54" s="32"/>
      <c r="D54" s="32"/>
      <c r="E54" s="32"/>
      <c r="F54" s="32"/>
      <c r="G54" s="57" t="s">
        <v>60</v>
      </c>
      <c r="H54" s="57"/>
      <c r="I54" s="54">
        <f>D34+I52</f>
        <v>-18145233.549999997</v>
      </c>
      <c r="J54" s="54">
        <f>E34+J52</f>
        <v>-4348269.0800000019</v>
      </c>
      <c r="K54" s="55"/>
    </row>
    <row r="55" spans="1:11" ht="6" customHeight="1" x14ac:dyDescent="0.2">
      <c r="A55" s="58"/>
      <c r="B55" s="59"/>
      <c r="C55" s="59"/>
      <c r="D55" s="59"/>
      <c r="E55" s="59"/>
      <c r="F55" s="59"/>
      <c r="G55" s="60"/>
      <c r="H55" s="60"/>
      <c r="I55" s="59"/>
      <c r="J55" s="59"/>
      <c r="K55" s="61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59"/>
      <c r="B57" s="62"/>
      <c r="C57" s="63"/>
      <c r="D57" s="64"/>
      <c r="E57" s="64"/>
      <c r="F57" s="59"/>
      <c r="G57" s="65"/>
      <c r="H57" s="66"/>
      <c r="I57" s="64"/>
      <c r="J57" s="64"/>
      <c r="K57" s="59"/>
    </row>
    <row r="58" spans="1:11" ht="6" customHeight="1" x14ac:dyDescent="0.2">
      <c r="A58" s="12"/>
      <c r="B58" s="43"/>
      <c r="C58" s="67"/>
      <c r="D58" s="68"/>
      <c r="E58" s="68"/>
      <c r="F58" s="12"/>
      <c r="G58" s="69"/>
      <c r="H58" s="70"/>
      <c r="I58" s="68"/>
      <c r="J58" s="68"/>
      <c r="K58" s="12"/>
    </row>
    <row r="59" spans="1:11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1" ht="9.75" customHeight="1" x14ac:dyDescent="0.2">
      <c r="B60" s="43"/>
      <c r="C60" s="67"/>
      <c r="D60" s="68"/>
      <c r="E60" s="68"/>
      <c r="G60" s="69"/>
      <c r="H60" s="67"/>
      <c r="I60" s="68"/>
      <c r="J60" s="68"/>
    </row>
    <row r="61" spans="1:11" ht="30" customHeight="1" x14ac:dyDescent="0.2">
      <c r="B61" s="43"/>
      <c r="C61" s="71"/>
      <c r="D61" s="71"/>
      <c r="E61" s="68"/>
      <c r="G61" s="72"/>
      <c r="H61" s="72"/>
      <c r="I61" s="68"/>
      <c r="J61" s="68"/>
    </row>
    <row r="62" spans="1:11" ht="14.1" customHeight="1" x14ac:dyDescent="0.2">
      <c r="B62" s="73"/>
      <c r="C62" s="74" t="s">
        <v>62</v>
      </c>
      <c r="D62" s="74"/>
      <c r="E62" s="68"/>
      <c r="F62" s="68"/>
      <c r="G62" s="74" t="s">
        <v>63</v>
      </c>
      <c r="H62" s="74"/>
      <c r="I62" s="75"/>
      <c r="J62" s="68"/>
    </row>
    <row r="63" spans="1:11" ht="14.1" customHeight="1" x14ac:dyDescent="0.2">
      <c r="B63" s="76"/>
      <c r="C63" s="77" t="s">
        <v>64</v>
      </c>
      <c r="D63" s="77"/>
      <c r="E63" s="78"/>
      <c r="F63" s="78"/>
      <c r="G63" s="77" t="s">
        <v>65</v>
      </c>
      <c r="H63" s="77"/>
      <c r="I63" s="75"/>
      <c r="J63" s="68"/>
    </row>
    <row r="64" spans="1:11" ht="9.9499999999999993" customHeight="1" x14ac:dyDescent="0.2">
      <c r="D64" s="79"/>
    </row>
    <row r="65" spans="2:11" x14ac:dyDescent="0.2">
      <c r="B65" s="12"/>
      <c r="C65" s="12"/>
      <c r="D65" s="79"/>
      <c r="E65" s="12"/>
      <c r="F65" s="12"/>
      <c r="G65" s="15"/>
      <c r="H65" s="15"/>
      <c r="I65" s="12"/>
      <c r="J65" s="12"/>
      <c r="K65" s="12"/>
    </row>
    <row r="66" spans="2:11" x14ac:dyDescent="0.2">
      <c r="D66" s="79"/>
    </row>
  </sheetData>
  <mergeCells count="69">
    <mergeCell ref="G54:H54"/>
    <mergeCell ref="C61:D61"/>
    <mergeCell ref="G61:H61"/>
    <mergeCell ref="C62:D62"/>
    <mergeCell ref="G62:H62"/>
    <mergeCell ref="C63:D63"/>
    <mergeCell ref="G63:H63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ageMargins left="0.7" right="0.7" top="0.75" bottom="0.75" header="0.3" footer="0.3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2018-03-13T02:25:22Z</dcterms:created>
  <dcterms:modified xsi:type="dcterms:W3CDTF">2018-03-13T02:26:13Z</dcterms:modified>
</cp:coreProperties>
</file>