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8800" windowHeight="12132" tabRatio="885"/>
  </bookViews>
  <sheets>
    <sheet name="CFG" sheetId="5" r:id="rId1"/>
  </sheets>
  <definedNames>
    <definedName name="_xlnm._FilterDatabase" localSheetId="0" hidden="1">CFG!$A$3:$G$37</definedName>
  </definedNames>
  <calcPr calcId="162913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4" i="5"/>
  <c r="G34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4" i="5"/>
  <c r="G14" i="5" s="1"/>
  <c r="D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33" i="5"/>
  <c r="F23" i="5"/>
  <c r="F15" i="5"/>
  <c r="F6" i="5"/>
  <c r="E33" i="5"/>
  <c r="E23" i="5"/>
  <c r="E15" i="5"/>
  <c r="E6" i="5"/>
  <c r="C33" i="5"/>
  <c r="C23" i="5"/>
  <c r="C15" i="5"/>
  <c r="C6" i="5"/>
  <c r="B33" i="5"/>
  <c r="B23" i="5"/>
  <c r="B15" i="5"/>
  <c r="B6" i="5"/>
  <c r="B38" i="5" l="1"/>
  <c r="G23" i="5"/>
  <c r="G15" i="5"/>
  <c r="D33" i="5"/>
  <c r="G35" i="5"/>
  <c r="G33" i="5" s="1"/>
  <c r="D6" i="5"/>
  <c r="G13" i="5"/>
  <c r="G6" i="5" s="1"/>
  <c r="C38" i="5"/>
  <c r="E38" i="5"/>
  <c r="F38" i="5"/>
  <c r="D23" i="5"/>
  <c r="D15" i="5"/>
  <c r="D38" i="5" l="1"/>
  <c r="G38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<sst xmlns="http://schemas.openxmlformats.org/spreadsheetml/2006/main" count="45" uniqueCount="45">
  <si>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</si>
  <si>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</si>
  <si>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</si>
  <si>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</si>
  <si>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</si>
  <si>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</si>
  <si>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</si>
  <si>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</si>
  <si>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</si>
  <si>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</si>
  <si>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</si>
  <si>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</si>
  <si>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</si>
  <si>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</si>
  <si>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</si>
  <si>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</si>
  <si>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</si>
  <si>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</si>
  <si>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</si>
  <si>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</si>
  <si>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</si>
  <si>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</si>
  <si>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</si>
  <si>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</si>
  <si>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</si>
  <si>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</si>
  <si>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</si>
  <si>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</si>
  <si>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</si>
  <si>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</si>
  <si>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</si>
  <si>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</si>
  <si>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</si>
  <si>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</si>
  <si>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</si>
  <si>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</si>
  <si>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</si>
  <si>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</si>
  <si>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</si>
  <si>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</si>
  <si>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</si>
  <si>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</si>
  <si>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</si>
  <si>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UNIVERSIDAD TECNOLOGICA DE SAN MIGUEL ALLENDE
Estado Analítico del Ejercicio del Presupuesto de Egresos
Clasificación Funcional (Finalidad y Función)
Del 1 de Enero al 31 de Diciembre de 2023</t>
  </si>
  <si>
    <t>Coordinación de la Politica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</si>
</sst>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0" fontId="6" fillId="2" borderId="2" xfId="9" applyFont="1" applyFill="1" applyBorder="1" applyAlignment="1">
      <alignment vertical="center"/>
    </xf>
    <xf numFmtId="0" fontId="6" fillId="2" borderId="3" xfId="9" applyFont="1" applyFill="1" applyBorder="1" applyAlignment="1">
      <alignment vertical="center"/>
    </xf>
    <xf numFmtId="0" fontId="6" fillId="2" borderId="0" xfId="9" applyFont="1" applyFill="1" applyBorder="1" applyAlignment="1">
      <alignment vertical="center"/>
    </xf>
    <xf numFmtId="0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A9" sqref="A9"/>
    </sheetView>
  </sheetViews>
  <sheetFormatPr baseColWidth="10" defaultColWidth="12" defaultRowHeight="10.199999999999999" x14ac:dyDescent="0.2"/>
  <cols>
    <col min="1" max="1" width="79" style="1" customWidth="1"/>
    <col min="2" max="7" width="18.28515625" style="1" customWidth="1"/>
    <col min="8" max="16384" width="12" style="1"/>
  </cols>
  <sheetData>
    <row r="1" spans="1:7" ht="50.1" customHeight="1" x14ac:dyDescent="0.2">
      <c r="A1" s="17" t="s">
        <v>43</v>
      </c>
      <c r="B1" s="15"/>
      <c r="C1" s="15"/>
      <c r="D1" s="15"/>
      <c r="E1" s="15"/>
      <c r="F1" s="15"/>
      <c r="G1" s="16"/>
    </row>
    <row r="2" spans="1:7" x14ac:dyDescent="0.2">
      <c r="A2" s="12"/>
      <c r="B2" s="17" t="s">
        <v>38</v>
      </c>
      <c r="C2" s="15"/>
      <c r="D2" s="15"/>
      <c r="E2" s="15"/>
      <c r="F2" s="16"/>
      <c r="G2" s="18" t="s">
        <v>37</v>
      </c>
    </row>
    <row r="3" spans="1:7" ht="24.9" customHeight="1" x14ac:dyDescent="0.2">
      <c r="A3" s="11" t="s">
        <v>32</v>
      </c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9"/>
    </row>
    <row r="4" spans="1:7" x14ac:dyDescent="0.2">
      <c r="A4" s="12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13"/>
      <c r="B5" s="14"/>
      <c r="C5" s="14"/>
      <c r="D5" s="14"/>
      <c r="E5" s="14"/>
      <c r="F5" s="14"/>
      <c r="G5" s="14"/>
    </row>
    <row r="6" spans="1:7" x14ac:dyDescent="0.2">
      <c r="A6" s="6" t="s">
        <v>5</v>
      </c>
      <c r="B6" s="8">
        <f t="shared" ref="B6:G6" si="0">SUM(B7:B14)</f>
        <v>399379.98</v>
      </c>
      <c r="C6" s="8">
        <f t="shared" si="0"/>
        <v>28993.14</v>
      </c>
      <c r="D6" s="8">
        <f t="shared" si="0"/>
        <v>428373.12</v>
      </c>
      <c r="E6" s="8">
        <f t="shared" si="0"/>
        <v>317756.09999999998</v>
      </c>
      <c r="F6" s="8">
        <f t="shared" si="0"/>
        <v>317756.09999999998</v>
      </c>
      <c r="G6" s="8">
        <f t="shared" si="0"/>
        <v>110617.02000000002</v>
      </c>
    </row>
    <row r="7" spans="1:7" x14ac:dyDescent="0.2">
      <c r="A7" s="10" t="s">
        <v>21</v>
      </c>
      <c r="B7" s="4">
        <v>0</v>
      </c>
      <c r="C7" s="4">
        <v>0</v>
      </c>
      <c r="D7" s="4">
        <f>B7+C7</f>
        <v>0</v>
      </c>
      <c r="E7" s="4">
        <v>0</v>
      </c>
      <c r="F7" s="4">
        <v>0</v>
      </c>
      <c r="G7" s="4">
        <f>D7-E7</f>
        <v>0</v>
      </c>
    </row>
    <row r="8" spans="1:7" x14ac:dyDescent="0.2">
      <c r="A8" s="10" t="s">
        <v>6</v>
      </c>
      <c r="B8" s="4">
        <v>0</v>
      </c>
      <c r="C8" s="4">
        <v>0</v>
      </c>
      <c r="D8" s="4">
        <f t="shared" ref="D8:D14" si="1">B8+C8</f>
        <v>0</v>
      </c>
      <c r="E8" s="4">
        <v>0</v>
      </c>
      <c r="F8" s="4">
        <v>0</v>
      </c>
      <c r="G8" s="4">
        <f t="shared" ref="G8:G14" si="2">D8-E8</f>
        <v>0</v>
      </c>
    </row>
    <row r="9" spans="1:7" x14ac:dyDescent="0.2">
      <c r="A9" s="10" t="s">
        <v>44</v>
      </c>
      <c r="B9" s="4">
        <v>399379.98</v>
      </c>
      <c r="C9" s="4">
        <v>28993.14</v>
      </c>
      <c r="D9" s="4">
        <f t="shared" si="1"/>
        <v>428373.12</v>
      </c>
      <c r="E9" s="4">
        <v>317756.09999999998</v>
      </c>
      <c r="F9" s="4">
        <v>317756.09999999998</v>
      </c>
      <c r="G9" s="4">
        <f t="shared" si="2"/>
        <v>110617.02000000002</v>
      </c>
    </row>
    <row r="10" spans="1:7" x14ac:dyDescent="0.2">
      <c r="A10" s="10" t="s">
        <v>0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10" t="s">
        <v>12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10" t="s">
        <v>7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10" t="s">
        <v>22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10" t="s">
        <v>8</v>
      </c>
      <c r="B14" s="4">
        <v>0</v>
      </c>
      <c r="C14" s="4">
        <v>0</v>
      </c>
      <c r="D14" s="4">
        <f t="shared" si="1"/>
        <v>0</v>
      </c>
      <c r="E14" s="4">
        <v>0</v>
      </c>
      <c r="F14" s="4">
        <v>0</v>
      </c>
      <c r="G14" s="4">
        <f t="shared" si="2"/>
        <v>0</v>
      </c>
    </row>
    <row r="15" spans="1:7" x14ac:dyDescent="0.2">
      <c r="A15" s="6" t="s">
        <v>9</v>
      </c>
      <c r="B15" s="8">
        <f t="shared" ref="B15:G15" si="3">SUM(B16:B22)</f>
        <v>46288557.049999997</v>
      </c>
      <c r="C15" s="8">
        <f t="shared" si="3"/>
        <v>62666298.469999999</v>
      </c>
      <c r="D15" s="8">
        <f t="shared" si="3"/>
        <v>108954855.52</v>
      </c>
      <c r="E15" s="8">
        <f t="shared" si="3"/>
        <v>89876393.530000001</v>
      </c>
      <c r="F15" s="8">
        <f t="shared" si="3"/>
        <v>89583299.680000007</v>
      </c>
      <c r="G15" s="8">
        <f t="shared" si="3"/>
        <v>19078461.989999995</v>
      </c>
    </row>
    <row r="16" spans="1:7" x14ac:dyDescent="0.2">
      <c r="A16" s="10" t="s">
        <v>23</v>
      </c>
      <c r="B16" s="4">
        <v>0</v>
      </c>
      <c r="C16" s="4">
        <v>0</v>
      </c>
      <c r="D16" s="4">
        <f>B16+C16</f>
        <v>0</v>
      </c>
      <c r="E16" s="4">
        <v>0</v>
      </c>
      <c r="F16" s="4">
        <v>0</v>
      </c>
      <c r="G16" s="4">
        <f t="shared" ref="G16:G22" si="4">D16-E16</f>
        <v>0</v>
      </c>
    </row>
    <row r="17" spans="1:7" x14ac:dyDescent="0.2">
      <c r="A17" s="10" t="s">
        <v>15</v>
      </c>
      <c r="B17" s="4">
        <v>0</v>
      </c>
      <c r="C17" s="4">
        <v>0</v>
      </c>
      <c r="D17" s="4">
        <f t="shared" ref="D17:D22" si="5">B17+C17</f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10" t="s">
        <v>10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10" t="s">
        <v>24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10" t="s">
        <v>25</v>
      </c>
      <c r="B20" s="4">
        <v>46288557.049999997</v>
      </c>
      <c r="C20" s="4">
        <v>62666298.469999999</v>
      </c>
      <c r="D20" s="4">
        <f t="shared" si="5"/>
        <v>108954855.52</v>
      </c>
      <c r="E20" s="4">
        <v>89876393.530000001</v>
      </c>
      <c r="F20" s="4">
        <v>89583299.680000007</v>
      </c>
      <c r="G20" s="4">
        <f t="shared" si="4"/>
        <v>19078461.989999995</v>
      </c>
    </row>
    <row r="21" spans="1:7" x14ac:dyDescent="0.2">
      <c r="A21" s="10" t="s">
        <v>26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si="5"/>
        <v>0</v>
      </c>
      <c r="E22" s="4">
        <v>0</v>
      </c>
      <c r="F22" s="4">
        <v>0</v>
      </c>
      <c r="G22" s="4">
        <f t="shared" si="4"/>
        <v>0</v>
      </c>
    </row>
    <row r="23" spans="1:7" x14ac:dyDescent="0.2">
      <c r="A23" s="6" t="s">
        <v>27</v>
      </c>
      <c r="B23" s="8">
        <f t="shared" ref="B23:G23" si="6">SUM(B24:B32)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</row>
    <row r="24" spans="1:7" x14ac:dyDescent="0.2">
      <c r="A24" s="10" t="s">
        <v>16</v>
      </c>
      <c r="B24" s="4">
        <v>0</v>
      </c>
      <c r="C24" s="4">
        <v>0</v>
      </c>
      <c r="D24" s="4">
        <f>B24+C24</f>
        <v>0</v>
      </c>
      <c r="E24" s="4">
        <v>0</v>
      </c>
      <c r="F24" s="4">
        <v>0</v>
      </c>
      <c r="G24" s="4">
        <f t="shared" ref="G24:G32" si="7">D24-E24</f>
        <v>0</v>
      </c>
    </row>
    <row r="25" spans="1:7" x14ac:dyDescent="0.2">
      <c r="A25" s="10" t="s">
        <v>13</v>
      </c>
      <c r="B25" s="4">
        <v>0</v>
      </c>
      <c r="C25" s="4">
        <v>0</v>
      </c>
      <c r="D25" s="4">
        <f t="shared" ref="D25:D32" si="8">B25+C25</f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10" t="s">
        <v>17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10" t="s">
        <v>28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10" t="s">
        <v>11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10" t="s">
        <v>2</v>
      </c>
      <c r="B29" s="4">
        <v>0</v>
      </c>
      <c r="C29" s="4">
        <v>0</v>
      </c>
      <c r="D29" s="4">
        <f t="shared" si="8"/>
        <v>0</v>
      </c>
      <c r="E29" s="4">
        <v>0</v>
      </c>
      <c r="F29" s="4">
        <v>0</v>
      </c>
      <c r="G29" s="4">
        <f t="shared" si="7"/>
        <v>0</v>
      </c>
    </row>
    <row r="30" spans="1:7" x14ac:dyDescent="0.2">
      <c r="A30" s="10" t="s">
        <v>3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10" t="s">
        <v>29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10" t="s">
        <v>18</v>
      </c>
      <c r="B32" s="4">
        <v>0</v>
      </c>
      <c r="C32" s="4">
        <v>0</v>
      </c>
      <c r="D32" s="4">
        <f t="shared" si="8"/>
        <v>0</v>
      </c>
      <c r="E32" s="4">
        <v>0</v>
      </c>
      <c r="F32" s="4">
        <v>0</v>
      </c>
      <c r="G32" s="4">
        <f t="shared" si="7"/>
        <v>0</v>
      </c>
    </row>
    <row r="33" spans="1:7" x14ac:dyDescent="0.2">
      <c r="A33" s="6" t="s">
        <v>19</v>
      </c>
      <c r="B33" s="8">
        <f t="shared" ref="B33:G33" si="9">SUM(B34:B37)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</row>
    <row r="34" spans="1:7" x14ac:dyDescent="0.2">
      <c r="A34" s="10" t="s">
        <v>30</v>
      </c>
      <c r="B34" s="4">
        <v>0</v>
      </c>
      <c r="C34" s="4">
        <v>0</v>
      </c>
      <c r="D34" s="4">
        <f>B34+C34</f>
        <v>0</v>
      </c>
      <c r="E34" s="4">
        <v>0</v>
      </c>
      <c r="F34" s="4">
        <v>0</v>
      </c>
      <c r="G34" s="4">
        <f t="shared" ref="G34:G37" si="10">D34-E34</f>
        <v>0</v>
      </c>
    </row>
    <row r="35" spans="1:7" ht="11.25" customHeight="1" x14ac:dyDescent="0.2">
      <c r="A35" s="10" t="s">
        <v>14</v>
      </c>
      <c r="B35" s="4">
        <v>0</v>
      </c>
      <c r="C35" s="4">
        <v>0</v>
      </c>
      <c r="D35" s="4">
        <f t="shared" ref="D35:D37" si="11">B35+C35</f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10" t="s">
        <v>20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10" t="s">
        <v>4</v>
      </c>
      <c r="B37" s="4">
        <v>0</v>
      </c>
      <c r="C37" s="4">
        <v>0</v>
      </c>
      <c r="D37" s="4">
        <f t="shared" si="11"/>
        <v>0</v>
      </c>
      <c r="E37" s="4">
        <v>0</v>
      </c>
      <c r="F37" s="4">
        <v>0</v>
      </c>
      <c r="G37" s="4">
        <f t="shared" si="10"/>
        <v>0</v>
      </c>
    </row>
    <row r="38" spans="1:7" x14ac:dyDescent="0.2">
      <c r="A38" s="7" t="s">
        <v>31</v>
      </c>
      <c r="B38" s="9">
        <f t="shared" ref="B38:G38" si="12">SUM(B33+B23+B15+B6)</f>
        <v>46687937.029999994</v>
      </c>
      <c r="C38" s="9">
        <f t="shared" si="12"/>
        <v>62695291.609999999</v>
      </c>
      <c r="D38" s="9">
        <f t="shared" si="12"/>
        <v>109383228.64</v>
      </c>
      <c r="E38" s="9">
        <f t="shared" si="12"/>
        <v>90194149.629999995</v>
      </c>
      <c r="F38" s="9">
        <f t="shared" si="12"/>
        <v>89901055.780000001</v>
      </c>
      <c r="G38" s="9">
        <f t="shared" si="12"/>
        <v>19189079.009999994</v>
      </c>
    </row>
    <row r="39" spans="1:7" x14ac:dyDescent="0.2">
      <c r="A39" s="5"/>
      <c r="B39" s="5"/>
      <c r="C39" s="5"/>
      <c r="D39" s="5"/>
      <c r="E39" s="5"/>
      <c r="F39" s="5"/>
      <c r="G39" s="5"/>
    </row>
    <row r="40" spans="1:7" x14ac:dyDescent="0.2">
      <c r="A40" s="5" t="s">
        <v>42</v>
      </c>
      <c r="B40" s="5"/>
      <c r="C40" s="5"/>
      <c r="D40" s="5"/>
      <c r="E40" s="5"/>
      <c r="F40" s="5"/>
      <c r="G40" s="5"/>
    </row>
    <row r="41" spans="1:7" x14ac:dyDescent="0.2">
      <c r="A41" s="5"/>
      <c r="B41" s="5"/>
      <c r="C41" s="5"/>
      <c r="D41" s="5"/>
      <c r="E41" s="5"/>
      <c r="F41" s="5"/>
      <c r="G41" s="5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2018-07-14T22:21:14Z</cp:lastPrinted>
  <dcterms:created xsi:type="dcterms:W3CDTF">2014-02-10T03:37:14Z</dcterms:created>
  <dcterms:modified xsi:type="dcterms:W3CDTF">2024-02-07T18:08:52Z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