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8800" windowHeight="12132" tabRatio="885"/>
  </bookViews>
  <sheets>
    <sheet name="CA" sheetId="4" r:id="rId1"/>
  </sheets>
  <calcPr calcId="162913"/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<sst xmlns="http://schemas.openxmlformats.org/spreadsheetml/2006/main" count="55" uniqueCount="33">
  <si>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</si>
  <si>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</si>
  <si>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</si>
  <si>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</si>
  <si>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</si>
  <si>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</si>
  <si>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</si>
  <si>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</si>
  <si>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</si>
  <si>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</si>
  <si>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</si>
  <si>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</si>
  <si>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</si>
  <si>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</si>
  <si>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</si>
  <si>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</si>
  <si>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</si>
  <si>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</si>
  <si>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</si>
  <si>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</si>
  <si>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</si>
  <si>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</si>
  <si>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</si>
  <si>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Entidades Paraestatales Financieras No Monetarias con Participación Estatal Mayoritaria</t>
  </si>
  <si>
    <t>211213050010000 RECTORÍA GENERAL UTSMA</t>
  </si>
  <si>
    <t>211213050020000 DIR DE ADMINISTRACIÓN Y</t>
  </si>
  <si>
    <t>211213050030000 DIRECCIÓN ACADÉMICA UTSM</t>
  </si>
  <si>
    <t>211213050040000 DIRECCIÓN DE VINCULACIÓN</t>
  </si>
  <si>
    <t>211213050A10000 ÓRGANO INTERNO DE CONTRO</t>
  </si>
  <si>
    <t>211213050D10000 UTSMA EXTENSIÓN DOCTOR M</t>
  </si>
  <si>
    <t>UNIVERSIDAD TECNOLOGICA DE SAN MIGUEL ALLENDE
Estado Analítico del Ejercicio del Presupuesto de Egresos
Clasificación Administrativa
Del 1 de Enero al 31 de Diciembre de 2023</t>
  </si>
  <si>
    <t>UNIVERSIDAD TECNOLOGICA DE SAN MIGUEL ALLENDE
Estado Analítico del Ejercicio del Presupuesto de Egresos
Clasificación Administrativa (Poderes)
Del 1 de Enero al 31 de Diciembre de 2023</t>
  </si>
  <si>
    <t>UNIVERSIDAD TECNOLOGICA DE SAN MIGUEL ALLENDE
Estado Analítico del Ejercicio del Presupuesto de Egresos
Clasificación Administrativa (Sector Paraestatal)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</si>
</sst>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1" xfId="9" applyFont="1" applyFill="1" applyBorder="1" applyAlignment="1">
      <alignment vertical="center"/>
    </xf>
    <xf numFmtId="0" fontId="6" fillId="2" borderId="3" xfId="9" applyFont="1" applyFill="1" applyBorder="1" applyAlignment="1">
      <alignment vertical="center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showGridLines="0" tabSelected="1" workbookViewId="0">
      <selection activeCell="A3" sqref="A3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16" t="s">
        <v>30</v>
      </c>
      <c r="B1" s="14"/>
      <c r="C1" s="14"/>
      <c r="D1" s="14"/>
      <c r="E1" s="14"/>
      <c r="F1" s="14"/>
      <c r="G1" s="15"/>
    </row>
    <row r="2" spans="1:7" x14ac:dyDescent="0.2">
      <c r="A2" s="12"/>
      <c r="B2" s="16" t="s">
        <v>17</v>
      </c>
      <c r="C2" s="14"/>
      <c r="D2" s="14"/>
      <c r="E2" s="14"/>
      <c r="F2" s="15"/>
      <c r="G2" s="17" t="s">
        <v>16</v>
      </c>
    </row>
    <row r="3" spans="1:7" ht="24.9" customHeight="1" x14ac:dyDescent="0.2">
      <c r="A3" s="12" t="s">
        <v>11</v>
      </c>
      <c r="B3" s="2" t="s">
        <v>12</v>
      </c>
      <c r="C3" s="2" t="s">
        <v>18</v>
      </c>
      <c r="D3" s="2" t="s">
        <v>13</v>
      </c>
      <c r="E3" s="2" t="s">
        <v>14</v>
      </c>
      <c r="F3" s="2" t="s">
        <v>15</v>
      </c>
      <c r="G3" s="18"/>
    </row>
    <row r="4" spans="1:7" x14ac:dyDescent="0.2">
      <c r="A4" s="13"/>
      <c r="B4" s="3">
        <v>1</v>
      </c>
      <c r="C4" s="3">
        <v>2</v>
      </c>
      <c r="D4" s="3" t="s">
        <v>19</v>
      </c>
      <c r="E4" s="3">
        <v>4</v>
      </c>
      <c r="F4" s="3">
        <v>5</v>
      </c>
      <c r="G4" s="3" t="s">
        <v>20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24</v>
      </c>
      <c r="B6" s="4">
        <v>6602606.9000000004</v>
      </c>
      <c r="C6" s="4">
        <v>10345855.74</v>
      </c>
      <c r="D6" s="4">
        <f>B6+C6</f>
        <v>16948462.640000001</v>
      </c>
      <c r="E6" s="4">
        <v>9002894.5199999996</v>
      </c>
      <c r="F6" s="4">
        <v>8954514.4499999993</v>
      </c>
      <c r="G6" s="4">
        <f>D6-E6</f>
        <v>7945568.120000001</v>
      </c>
    </row>
    <row r="7" spans="1:7" x14ac:dyDescent="0.2">
      <c r="A7" s="9" t="s">
        <v>25</v>
      </c>
      <c r="B7" s="4">
        <v>13165005.84</v>
      </c>
      <c r="C7" s="4">
        <v>3901991.12</v>
      </c>
      <c r="D7" s="4">
        <f t="shared" ref="D7:D12" si="0">B7+C7</f>
        <v>17066996.960000001</v>
      </c>
      <c r="E7" s="4">
        <v>14456032.310000001</v>
      </c>
      <c r="F7" s="4">
        <v>14272951.51</v>
      </c>
      <c r="G7" s="4">
        <f t="shared" ref="G7:G12" si="1">D7-E7</f>
        <v>2610964.6500000004</v>
      </c>
    </row>
    <row r="8" spans="1:7" x14ac:dyDescent="0.2">
      <c r="A8" s="9" t="s">
        <v>26</v>
      </c>
      <c r="B8" s="4">
        <v>23697329.870000001</v>
      </c>
      <c r="C8" s="4">
        <v>43091409.810000002</v>
      </c>
      <c r="D8" s="4">
        <f t="shared" si="0"/>
        <v>66788739.680000007</v>
      </c>
      <c r="E8" s="4">
        <v>59910590.109999999</v>
      </c>
      <c r="F8" s="4">
        <v>59892648.609999999</v>
      </c>
      <c r="G8" s="4">
        <f t="shared" si="1"/>
        <v>6878149.5700000077</v>
      </c>
    </row>
    <row r="9" spans="1:7" x14ac:dyDescent="0.2">
      <c r="A9" s="9" t="s">
        <v>27</v>
      </c>
      <c r="B9" s="4">
        <v>2823614.44</v>
      </c>
      <c r="C9" s="4">
        <v>315803.5</v>
      </c>
      <c r="D9" s="4">
        <f t="shared" si="0"/>
        <v>3139417.94</v>
      </c>
      <c r="E9" s="4">
        <v>2366696.61</v>
      </c>
      <c r="F9" s="4">
        <v>2323005.13</v>
      </c>
      <c r="G9" s="4">
        <f t="shared" si="1"/>
        <v>772721.33000000007</v>
      </c>
    </row>
    <row r="10" spans="1:7" x14ac:dyDescent="0.2">
      <c r="A10" s="9" t="s">
        <v>28</v>
      </c>
      <c r="B10" s="4">
        <v>399379.98</v>
      </c>
      <c r="C10" s="4">
        <v>28993.14</v>
      </c>
      <c r="D10" s="4">
        <f t="shared" si="0"/>
        <v>428373.12</v>
      </c>
      <c r="E10" s="4">
        <v>317756.09999999998</v>
      </c>
      <c r="F10" s="4">
        <v>317756.09999999998</v>
      </c>
      <c r="G10" s="4">
        <f t="shared" si="1"/>
        <v>110617.02000000002</v>
      </c>
    </row>
    <row r="11" spans="1:7" x14ac:dyDescent="0.2">
      <c r="A11" s="9" t="s">
        <v>29</v>
      </c>
      <c r="B11" s="4">
        <v>0</v>
      </c>
      <c r="C11" s="4">
        <v>5011238.3</v>
      </c>
      <c r="D11" s="4">
        <f t="shared" si="0"/>
        <v>5011238.3</v>
      </c>
      <c r="E11" s="4">
        <v>4140179.98</v>
      </c>
      <c r="F11" s="4">
        <v>4140179.98</v>
      </c>
      <c r="G11" s="4">
        <f t="shared" si="1"/>
        <v>871058.31999999983</v>
      </c>
    </row>
    <row r="12" spans="1:7" x14ac:dyDescent="0.2">
      <c r="A12" s="9" t="s">
        <v>9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10</v>
      </c>
      <c r="B14" s="7">
        <f t="shared" ref="B14:G14" si="2">SUM(B6:B13)</f>
        <v>46687937.029999994</v>
      </c>
      <c r="C14" s="7">
        <f t="shared" si="2"/>
        <v>62695291.609999999</v>
      </c>
      <c r="D14" s="7">
        <f t="shared" si="2"/>
        <v>109383228.64</v>
      </c>
      <c r="E14" s="7">
        <f t="shared" si="2"/>
        <v>90194149.629999995</v>
      </c>
      <c r="F14" s="7">
        <f t="shared" si="2"/>
        <v>89901055.779999986</v>
      </c>
      <c r="G14" s="7">
        <f t="shared" si="2"/>
        <v>19189079.010000009</v>
      </c>
    </row>
    <row r="17" spans="1:7" ht="45" customHeight="1" x14ac:dyDescent="0.2">
      <c r="A17" s="16" t="s">
        <v>31</v>
      </c>
      <c r="B17" s="14"/>
      <c r="C17" s="14"/>
      <c r="D17" s="14"/>
      <c r="E17" s="14"/>
      <c r="F17" s="14"/>
      <c r="G17" s="15"/>
    </row>
    <row r="18" spans="1:7" x14ac:dyDescent="0.2">
      <c r="A18" s="12"/>
      <c r="B18" s="16" t="s">
        <v>17</v>
      </c>
      <c r="C18" s="14"/>
      <c r="D18" s="14"/>
      <c r="E18" s="14"/>
      <c r="F18" s="15"/>
      <c r="G18" s="17" t="s">
        <v>16</v>
      </c>
    </row>
    <row r="19" spans="1:7" ht="20.399999999999999" x14ac:dyDescent="0.2">
      <c r="A19" s="12" t="s">
        <v>11</v>
      </c>
      <c r="B19" s="2" t="s">
        <v>12</v>
      </c>
      <c r="C19" s="2" t="s">
        <v>18</v>
      </c>
      <c r="D19" s="2" t="s">
        <v>13</v>
      </c>
      <c r="E19" s="2" t="s">
        <v>14</v>
      </c>
      <c r="F19" s="2" t="s">
        <v>15</v>
      </c>
      <c r="G19" s="18"/>
    </row>
    <row r="20" spans="1:7" x14ac:dyDescent="0.2">
      <c r="A20" s="13"/>
      <c r="B20" s="3">
        <v>1</v>
      </c>
      <c r="C20" s="3">
        <v>2</v>
      </c>
      <c r="D20" s="3" t="s">
        <v>19</v>
      </c>
      <c r="E20" s="3">
        <v>4</v>
      </c>
      <c r="F20" s="3">
        <v>5</v>
      </c>
      <c r="G20" s="3" t="s">
        <v>20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22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10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6" t="s">
        <v>32</v>
      </c>
      <c r="B28" s="14"/>
      <c r="C28" s="14"/>
      <c r="D28" s="14"/>
      <c r="E28" s="14"/>
      <c r="F28" s="14"/>
      <c r="G28" s="15"/>
    </row>
    <row r="29" spans="1:7" x14ac:dyDescent="0.2">
      <c r="A29" s="12"/>
      <c r="B29" s="16" t="s">
        <v>17</v>
      </c>
      <c r="C29" s="14"/>
      <c r="D29" s="14"/>
      <c r="E29" s="14"/>
      <c r="F29" s="15"/>
      <c r="G29" s="17" t="s">
        <v>16</v>
      </c>
    </row>
    <row r="30" spans="1:7" ht="20.399999999999999" x14ac:dyDescent="0.2">
      <c r="A30" s="12" t="s">
        <v>11</v>
      </c>
      <c r="B30" s="2" t="s">
        <v>12</v>
      </c>
      <c r="C30" s="2" t="s">
        <v>18</v>
      </c>
      <c r="D30" s="2" t="s">
        <v>13</v>
      </c>
      <c r="E30" s="2" t="s">
        <v>14</v>
      </c>
      <c r="F30" s="2" t="s">
        <v>15</v>
      </c>
      <c r="G30" s="18"/>
    </row>
    <row r="31" spans="1:7" x14ac:dyDescent="0.2">
      <c r="A31" s="13"/>
      <c r="B31" s="3">
        <v>1</v>
      </c>
      <c r="C31" s="3">
        <v>2</v>
      </c>
      <c r="D31" s="3" t="s">
        <v>19</v>
      </c>
      <c r="E31" s="3">
        <v>4</v>
      </c>
      <c r="F31" s="3">
        <v>5</v>
      </c>
      <c r="G31" s="3" t="s">
        <v>20</v>
      </c>
    </row>
    <row r="32" spans="1:7" x14ac:dyDescent="0.2">
      <c r="A32" s="11" t="s">
        <v>4</v>
      </c>
      <c r="B32" s="4">
        <v>46687937.030000001</v>
      </c>
      <c r="C32" s="4">
        <v>62695291.609999999</v>
      </c>
      <c r="D32" s="4">
        <f t="shared" ref="D32:D38" si="6">B32+C32</f>
        <v>109383228.64</v>
      </c>
      <c r="E32" s="4">
        <v>90194149.629999995</v>
      </c>
      <c r="F32" s="4">
        <v>89901055.780000001</v>
      </c>
      <c r="G32" s="4">
        <f t="shared" ref="G32:G38" si="7">D32-E32</f>
        <v>19189079.010000005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ht="20.399999999999999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23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10</v>
      </c>
      <c r="B39" s="7">
        <f t="shared" ref="B39:G39" si="8">SUM(B32:B38)</f>
        <v>46687937.030000001</v>
      </c>
      <c r="C39" s="7">
        <f t="shared" si="8"/>
        <v>62695291.609999999</v>
      </c>
      <c r="D39" s="7">
        <f t="shared" si="8"/>
        <v>109383228.64</v>
      </c>
      <c r="E39" s="7">
        <f t="shared" si="8"/>
        <v>90194149.629999995</v>
      </c>
      <c r="F39" s="7">
        <f t="shared" si="8"/>
        <v>89901055.780000001</v>
      </c>
      <c r="G39" s="7">
        <f t="shared" si="8"/>
        <v>19189079.010000005</v>
      </c>
    </row>
    <row r="41" spans="1:7" x14ac:dyDescent="0.2">
      <c r="A41" s="1" t="s">
        <v>21</v>
      </c>
    </row>
  </sheetData>
  <sheetProtection formatCells="0" formatColumns="0" formatRows="0" insertRows="0" deleteRows="0" autoFilter="0"/>
  <mergeCells count="9">
    <mergeCell ref="B2:F2"/>
    <mergeCell ref="G2:G3"/>
    <mergeCell ref="A1:G1"/>
    <mergeCell ref="A17:G17"/>
    <mergeCell ref="B29:F29"/>
    <mergeCell ref="G29:G30"/>
    <mergeCell ref="B18:F18"/>
    <mergeCell ref="G18:G19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FRANK</cp:lastModifiedBy>
  <cp:lastPrinted>2018-07-14T22:21:14Z</cp:lastPrinted>
  <dcterms:created xsi:type="dcterms:W3CDTF">2014-02-10T03:37:14Z</dcterms:created>
  <dcterms:modified xsi:type="dcterms:W3CDTF">2024-02-07T18:07:42Z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