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15360" windowHeight="8340"/>
  </bookViews>
  <sheets>
    <sheet name="CSF" sheetId="4" r:id="rId1"/>
  </sheets>
  <definedNames>
    <definedName name="_xlnm._FilterDatabase" localSheetId="0" hidden="1">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3" i="4"/>
  <c r="B3" i="4"/>
  <c r="B24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<sst xmlns="http://schemas.openxmlformats.org/spreadsheetml/2006/main" count="54" uniqueCount="54">
  <si>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</si>
  <si>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</si>
  <si>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</si>
  <si>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</si>
  <si>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</si>
  <si>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</si>
  <si>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</si>
  <si>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</si>
  <si>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</si>
  <si>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</si>
  <si>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</si>
  <si>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</si>
  <si>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</si>
  <si>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</si>
  <si>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</si>
  <si>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</si>
  <si>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</si>
  <si>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</si>
  <si>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</si>
  <si>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</si>
  <si>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</si>
  <si>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</si>
  <si>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</si>
  <si>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</si>
  <si>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</si>
  <si>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</si>
  <si>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</si>
  <si>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</si>
  <si>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</si>
  <si>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</si>
  <si>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</si>
  <si>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</si>
  <si>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</si>
  <si>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</si>
  <si>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</si>
  <si>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</si>
  <si>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</si>
  <si>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</si>
  <si>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</si>
  <si>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</si>
  <si>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</si>
  <si>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</si>
  <si>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</si>
  <si>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</si>
  <si>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</si>
  <si>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</si>
  <si>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</si>
  <si>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</si>
  <si>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</si>
  <si>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</si>
  <si>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</si>
  <si>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</si>
  <si>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TECNOLOGICA DE SAN MIGUEL ALLENDE
Estado de Cambios en la Situación Financiera
Del 1 de Enero al 30 de Septiembre de 2023                                                                                                                                                                (Cifras en Pesos)</t>
  </si>
  <si>
    <t>Fondos y Bienes de Terceros en Garantía y/o Administración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</si>
</sst>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63</xdr:row>
      <xdr:rowOff>24765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890968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3813773</xdr:colOff>
      <xdr:row>63</xdr:row>
      <xdr:rowOff>22860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813773" y="890778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25" zoomScaleNormal="100" zoomScaleSheetLayoutView="80" workbookViewId="0">
      <selection activeCell="A40" sqref="A40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48" customHeight="1" x14ac:dyDescent="0.2">
      <c r="A1" s="24" t="s">
        <v>52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16912370.18</v>
      </c>
      <c r="C3" s="17">
        <f>C4+C13</f>
        <v>29808468.5</v>
      </c>
    </row>
    <row r="4" spans="1:3" ht="12.75" customHeight="1" x14ac:dyDescent="0.2">
      <c r="A4" s="6" t="s">
        <v>7</v>
      </c>
      <c r="B4" s="16">
        <f>SUM(B5:B11)</f>
        <v>149826.89000000001</v>
      </c>
      <c r="C4" s="17">
        <f>SUM(C5:C11)</f>
        <v>3748740.36</v>
      </c>
    </row>
    <row r="5" spans="1:3" x14ac:dyDescent="0.2">
      <c r="A5" s="9" t="s">
        <v>14</v>
      </c>
      <c r="B5" s="7">
        <v>0</v>
      </c>
      <c r="C5" s="8">
        <v>3575719.79</v>
      </c>
    </row>
    <row r="6" spans="1:3" x14ac:dyDescent="0.2">
      <c r="A6" s="9" t="s">
        <v>15</v>
      </c>
      <c r="B6" s="7">
        <v>0</v>
      </c>
      <c r="C6" s="8">
        <v>173020.57</v>
      </c>
    </row>
    <row r="7" spans="1:3" x14ac:dyDescent="0.2">
      <c r="A7" s="9" t="s">
        <v>16</v>
      </c>
      <c r="B7" s="7">
        <v>149826.89000000001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16762543.289999999</v>
      </c>
      <c r="C13" s="17">
        <f>SUM(C14:C22)</f>
        <v>26059728.140000001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499422.94</v>
      </c>
    </row>
    <row r="17" spans="1:3" x14ac:dyDescent="0.2">
      <c r="A17" s="9" t="s">
        <v>22</v>
      </c>
      <c r="B17" s="7">
        <v>0</v>
      </c>
      <c r="C17" s="8">
        <v>25560305.199999999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16762543.289999999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622281.02</v>
      </c>
      <c r="C24" s="17">
        <f>C25+C35</f>
        <v>40338.720000000001</v>
      </c>
    </row>
    <row r="25" spans="1:3" x14ac:dyDescent="0.2">
      <c r="A25" s="6" t="s">
        <v>9</v>
      </c>
      <c r="B25" s="16">
        <f>SUM(B26:B33)</f>
        <v>622281.02</v>
      </c>
      <c r="C25" s="17">
        <f>SUM(C26:C33)</f>
        <v>40338.720000000001</v>
      </c>
    </row>
    <row r="26" spans="1:3" x14ac:dyDescent="0.2">
      <c r="A26" s="9" t="s">
        <v>28</v>
      </c>
      <c r="B26" s="7">
        <v>622281.02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40338.720000000001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53</v>
      </c>
      <c r="B40" s="7">
        <v>0</v>
      </c>
      <c r="C40" s="8">
        <v>0</v>
      </c>
    </row>
    <row r="41" spans="1:3" x14ac:dyDescent="0.2">
      <c r="A41" s="9" t="s">
        <v>40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49</v>
      </c>
      <c r="B43" s="22">
        <f>B44+B49+B56</f>
        <v>12314156.049999999</v>
      </c>
      <c r="C43" s="23">
        <f>C44+C49+C56</f>
        <v>0.03</v>
      </c>
    </row>
    <row r="44" spans="1:3" x14ac:dyDescent="0.2">
      <c r="A44" s="6" t="s">
        <v>11</v>
      </c>
      <c r="B44" s="16">
        <f>SUM(B45:B47)</f>
        <v>202922.17</v>
      </c>
      <c r="C44" s="17">
        <f>SUM(C45:C47)</f>
        <v>0</v>
      </c>
    </row>
    <row r="45" spans="1:3" x14ac:dyDescent="0.2">
      <c r="A45" s="9" t="s">
        <v>4</v>
      </c>
      <c r="B45" s="7">
        <v>202922.17</v>
      </c>
      <c r="C45" s="8">
        <v>0</v>
      </c>
    </row>
    <row r="46" spans="1:3" x14ac:dyDescent="0.2">
      <c r="A46" s="9" t="s">
        <v>41</v>
      </c>
      <c r="B46" s="7">
        <v>0</v>
      </c>
      <c r="C46" s="8">
        <v>0</v>
      </c>
    </row>
    <row r="47" spans="1:3" x14ac:dyDescent="0.2">
      <c r="A47" s="9" t="s">
        <v>42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50</v>
      </c>
      <c r="B49" s="16">
        <f>SUM(B50:B54)</f>
        <v>12111233.879999999</v>
      </c>
      <c r="C49" s="17">
        <f>SUM(C50:C54)</f>
        <v>0.03</v>
      </c>
    </row>
    <row r="50" spans="1:3" x14ac:dyDescent="0.2">
      <c r="A50" s="9" t="s">
        <v>43</v>
      </c>
      <c r="B50" s="7">
        <v>10789691.5</v>
      </c>
      <c r="C50" s="8">
        <v>0</v>
      </c>
    </row>
    <row r="51" spans="1:3" x14ac:dyDescent="0.2">
      <c r="A51" s="9" t="s">
        <v>44</v>
      </c>
      <c r="B51" s="7">
        <v>1321542.3799999999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45</v>
      </c>
      <c r="B54" s="7">
        <v>0</v>
      </c>
      <c r="C54" s="8">
        <v>0.03</v>
      </c>
    </row>
    <row r="55" spans="1:3" x14ac:dyDescent="0.2">
      <c r="A55" s="9"/>
      <c r="B55" s="7"/>
      <c r="C55" s="8"/>
    </row>
    <row r="56" spans="1:3" x14ac:dyDescent="0.2">
      <c r="A56" s="6" t="s">
        <v>46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47</v>
      </c>
      <c r="B57" s="7">
        <v>0</v>
      </c>
      <c r="C57" s="8">
        <v>0</v>
      </c>
    </row>
    <row r="58" spans="1:3" x14ac:dyDescent="0.2">
      <c r="A58" s="12" t="s">
        <v>48</v>
      </c>
      <c r="B58" s="13">
        <v>0</v>
      </c>
      <c r="C58" s="14">
        <v>0</v>
      </c>
    </row>
    <row r="59" spans="1:3" ht="22.5" customHeight="1" x14ac:dyDescent="0.2">
      <c r="A59" s="27" t="s">
        <v>51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ignoredErrors>
    <ignoredError sqref="B3:C5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2017-12-15T19:17:38Z</cp:lastPrinted>
  <dcterms:created xsi:type="dcterms:W3CDTF">2012-12-11T20:26:08Z</dcterms:created>
  <dcterms:modified xsi:type="dcterms:W3CDTF">2023-10-25T18:11:27Z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