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OS FINANCIEROS PAGINA UTSMA\2023\2do Trimestre\MODIF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43" i="4" l="1"/>
  <c r="C43" i="4"/>
  <c r="C3" i="4"/>
  <c r="B3" i="4"/>
  <c r="B24" i="4"/>
  <c r="C24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<sst xmlns="http://schemas.openxmlformats.org/spreadsheetml/2006/main" count="54" uniqueCount="54">
  <si>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</si>
  <si>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</si>
  <si>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</si>
  <si>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</si>
  <si>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</si>
  <si>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</si>
  <si>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</si>
  <si>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</si>
  <si>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</si>
  <si>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</si>
  <si>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</si>
  <si>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</si>
  <si>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</si>
  <si>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</si>
  <si>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</si>
  <si>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</si>
  <si>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</si>
  <si>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</si>
  <si>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</si>
  <si>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</si>
  <si>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</si>
  <si>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</si>
  <si>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</si>
  <si>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</si>
  <si>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</si>
  <si>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</si>
  <si>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</si>
  <si>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</si>
  <si>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</si>
  <si>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</si>
  <si>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</si>
  <si>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</si>
  <si>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</si>
  <si>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</si>
  <si>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</si>
  <si>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</si>
  <si>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</si>
  <si>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</si>
  <si>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</si>
  <si>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</si>
  <si>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</si>
  <si>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</si>
  <si>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</si>
  <si>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</si>
  <si>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</si>
  <si>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</si>
  <si>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</si>
  <si>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</si>
  <si>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</si>
  <si>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</si>
  <si>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</si>
  <si>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</si>
  <si>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</si>
  <si>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UNIVERSIDAD TECNOLOGICA DE SAN MIGUEL ALLENDE
Estado de Cambios en la Situación Financiera
Del 1 de Enero al 30 de Junio de 2023                                                                                                                                                                             (Cifra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</si>
</sst>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activeCell="B8" sqref="B8"/>
    </sheetView>
  </sheetViews>
  <sheetFormatPr baseColWidth="10" defaultColWidth="12" defaultRowHeight="10.199999999999999" x14ac:dyDescent="0.2"/>
  <cols>
    <col min="1" max="1" width="75.85546875" style="1" customWidth="1"/>
    <col min="2" max="2" width="25.85546875" style="1" customWidth="1"/>
    <col min="3" max="3" width="25.85546875" style="5" customWidth="1"/>
    <col min="4" max="16384" width="12" style="2"/>
  </cols>
  <sheetData>
    <row r="1" spans="1:3" ht="42.6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14120745.59</v>
      </c>
      <c r="C3" s="17">
        <f>C4+C13</f>
        <v>9336329.6199999992</v>
      </c>
    </row>
    <row r="4" spans="1:3" ht="12.75" customHeight="1" x14ac:dyDescent="0.2">
      <c r="A4" s="6" t="s">
        <v>7</v>
      </c>
      <c r="B4" s="16">
        <f>SUM(B5:B11)</f>
        <v>14120745.59</v>
      </c>
      <c r="C4" s="17">
        <f>SUM(C5:C11)</f>
        <v>52292.07</v>
      </c>
    </row>
    <row r="5" spans="1:3" x14ac:dyDescent="0.2">
      <c r="A5" s="9" t="s">
        <v>14</v>
      </c>
      <c r="B5" s="7">
        <v>13970918.699999999</v>
      </c>
      <c r="C5" s="8">
        <v>0</v>
      </c>
    </row>
    <row r="6" spans="1:3" x14ac:dyDescent="0.2">
      <c r="A6" s="9" t="s">
        <v>15</v>
      </c>
      <c r="B6" s="7">
        <v>0</v>
      </c>
      <c r="C6" s="8">
        <v>52292.07</v>
      </c>
    </row>
    <row r="7" spans="1:3" x14ac:dyDescent="0.2">
      <c r="A7" s="9" t="s">
        <v>16</v>
      </c>
      <c r="B7" s="7">
        <v>149826.89000000001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9284037.5499999989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499422.94</v>
      </c>
    </row>
    <row r="17" spans="1:3" x14ac:dyDescent="0.2">
      <c r="A17" s="9" t="s">
        <v>22</v>
      </c>
      <c r="B17" s="7">
        <v>0</v>
      </c>
      <c r="C17" s="8">
        <v>8784614.6099999994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1617232.18</v>
      </c>
      <c r="C24" s="17">
        <f>C25+C35</f>
        <v>40338.720000000001</v>
      </c>
    </row>
    <row r="25" spans="1:3" x14ac:dyDescent="0.2">
      <c r="A25" s="6" t="s">
        <v>9</v>
      </c>
      <c r="B25" s="16">
        <f>SUM(B26:B33)</f>
        <v>1617232.18</v>
      </c>
      <c r="C25" s="17">
        <f>SUM(C26:C33)</f>
        <v>40338.720000000001</v>
      </c>
    </row>
    <row r="26" spans="1:3" x14ac:dyDescent="0.2">
      <c r="A26" s="9" t="s">
        <v>28</v>
      </c>
      <c r="B26" s="7">
        <v>1617232.18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40338.720000000001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1330206.43</v>
      </c>
      <c r="C43" s="23">
        <f>C44+C49+C56</f>
        <v>7691515.8600000003</v>
      </c>
    </row>
    <row r="44" spans="1:3" x14ac:dyDescent="0.2">
      <c r="A44" s="6" t="s">
        <v>11</v>
      </c>
      <c r="B44" s="16">
        <f>SUM(B45:B47)</f>
        <v>8664.0499999999993</v>
      </c>
      <c r="C44" s="17">
        <f>SUM(C45:C47)</f>
        <v>0</v>
      </c>
    </row>
    <row r="45" spans="1:3" x14ac:dyDescent="0.2">
      <c r="A45" s="9" t="s">
        <v>4</v>
      </c>
      <c r="B45" s="7">
        <v>8664.0499999999993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1321542.3799999999</v>
      </c>
      <c r="C49" s="17">
        <f>SUM(C50:C54)</f>
        <v>7691515.8600000003</v>
      </c>
    </row>
    <row r="50" spans="1:3" x14ac:dyDescent="0.2">
      <c r="A50" s="9" t="s">
        <v>44</v>
      </c>
      <c r="B50" s="7">
        <v>0</v>
      </c>
      <c r="C50" s="8">
        <v>7691515.8300000001</v>
      </c>
    </row>
    <row r="51" spans="1:3" x14ac:dyDescent="0.2">
      <c r="A51" s="9" t="s">
        <v>45</v>
      </c>
      <c r="B51" s="7">
        <v>1321542.3799999999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0.03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FRANK</cp:lastModifiedBy>
  <cp:lastPrinted>2023-09-01T17:46:49Z</cp:lastPrinted>
  <dcterms:created xsi:type="dcterms:W3CDTF">2012-12-11T20:26:08Z</dcterms:created>
  <dcterms:modified xsi:type="dcterms:W3CDTF">2023-09-01T17:46:54Z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