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4to Trimestre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<sst xmlns="http://schemas.openxmlformats.org/spreadsheetml/2006/main" count="45" uniqueCount="37">
  <si>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</si>
  <si>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</si>
  <si>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</si>
  <si>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</si>
  <si>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</si>
  <si>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</si>
  <si>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</si>
  <si>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</si>
  <si>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</si>
  <si>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</si>
  <si>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</si>
  <si>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</si>
  <si>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</si>
  <si>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</si>
  <si>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</si>
  <si>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</si>
  <si>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</si>
  <si>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</si>
  <si>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</si>
  <si>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</si>
  <si>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</si>
  <si>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</si>
  <si>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</si>
  <si>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</si>
  <si>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</si>
  <si>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</si>
  <si>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</si>
  <si>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</si>
  <si>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</si>
  <si>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</si>
  <si>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</si>
  <si>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</si>
  <si>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</si>
  <si>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</si>
  <si>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</si>
  <si>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</si>
  <si>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UNIVERSIDAD TECNOLOGICA DE SAN MIGUEL ALLENDE
Flujo de Fondos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</si>
</sst>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6" t="s">
        <v>36</v>
      </c>
      <c r="B1" s="27"/>
      <c r="C1" s="27"/>
      <c r="D1" s="27"/>
      <c r="E1" s="28"/>
    </row>
    <row r="2" spans="1:5" ht="20.399999999999999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46197226</v>
      </c>
      <c r="D3" s="3">
        <f t="shared" ref="D3:E3" si="0">SUM(D4:D13)</f>
        <v>82167738.239999995</v>
      </c>
      <c r="E3" s="4">
        <f t="shared" si="0"/>
        <v>84790305.629999995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5646130</v>
      </c>
      <c r="D10" s="6">
        <v>6177785.3399999999</v>
      </c>
      <c r="E10" s="7">
        <v>6177785.3399999999</v>
      </c>
    </row>
    <row r="11" spans="1:5" x14ac:dyDescent="0.2">
      <c r="A11" s="5"/>
      <c r="B11" s="14" t="s">
        <v>8</v>
      </c>
      <c r="C11" s="6">
        <v>20186745</v>
      </c>
      <c r="D11" s="6">
        <v>26078799.530000001</v>
      </c>
      <c r="E11" s="7">
        <v>28701366.920000002</v>
      </c>
    </row>
    <row r="12" spans="1:5" x14ac:dyDescent="0.2">
      <c r="A12" s="5"/>
      <c r="B12" s="14" t="s">
        <v>9</v>
      </c>
      <c r="C12" s="6">
        <v>20364351</v>
      </c>
      <c r="D12" s="6">
        <v>49911153.369999997</v>
      </c>
      <c r="E12" s="7">
        <v>49911153.369999997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46197226</v>
      </c>
      <c r="D14" s="9">
        <f t="shared" ref="D14:E14" si="1">SUM(D15:D23)</f>
        <v>63683611.929999992</v>
      </c>
      <c r="E14" s="10">
        <f t="shared" si="1"/>
        <v>65134805.549999997</v>
      </c>
    </row>
    <row r="15" spans="1:5" x14ac:dyDescent="0.2">
      <c r="A15" s="5"/>
      <c r="B15" s="14" t="s">
        <v>12</v>
      </c>
      <c r="C15" s="6">
        <v>30421951.120000001</v>
      </c>
      <c r="D15" s="6">
        <v>34964540.229999997</v>
      </c>
      <c r="E15" s="7">
        <v>34964540.229999997</v>
      </c>
    </row>
    <row r="16" spans="1:5" x14ac:dyDescent="0.2">
      <c r="A16" s="5"/>
      <c r="B16" s="14" t="s">
        <v>13</v>
      </c>
      <c r="C16" s="6">
        <v>2665277.4</v>
      </c>
      <c r="D16" s="6">
        <v>15183149.439999999</v>
      </c>
      <c r="E16" s="7">
        <v>14263410.9</v>
      </c>
    </row>
    <row r="17" spans="1:5" x14ac:dyDescent="0.2">
      <c r="A17" s="5"/>
      <c r="B17" s="14" t="s">
        <v>14</v>
      </c>
      <c r="C17" s="6">
        <v>10576302.279999999</v>
      </c>
      <c r="D17" s="6">
        <v>12775544.23</v>
      </c>
      <c r="E17" s="7">
        <v>15024856.390000001</v>
      </c>
    </row>
    <row r="18" spans="1:5" x14ac:dyDescent="0.2">
      <c r="A18" s="5"/>
      <c r="B18" s="14" t="s">
        <v>9</v>
      </c>
      <c r="C18" s="6">
        <v>216750</v>
      </c>
      <c r="D18" s="6">
        <v>304909.44</v>
      </c>
      <c r="E18" s="7">
        <v>304909.44</v>
      </c>
    </row>
    <row r="19" spans="1:5" x14ac:dyDescent="0.2">
      <c r="A19" s="5"/>
      <c r="B19" s="14" t="s">
        <v>15</v>
      </c>
      <c r="C19" s="6">
        <v>1345790</v>
      </c>
      <c r="D19" s="6">
        <v>240440.7</v>
      </c>
      <c r="E19" s="7">
        <v>362060.7</v>
      </c>
    </row>
    <row r="20" spans="1:5" x14ac:dyDescent="0.2">
      <c r="A20" s="5"/>
      <c r="B20" s="14" t="s">
        <v>16</v>
      </c>
      <c r="C20" s="6">
        <v>971155.2</v>
      </c>
      <c r="D20" s="6">
        <v>215027.89</v>
      </c>
      <c r="E20" s="7">
        <v>215027.89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18484126.310000002</v>
      </c>
      <c r="E24" s="13">
        <f>E3-E14</f>
        <v>19655500.079999998</v>
      </c>
    </row>
    <row r="27" spans="1:5" ht="20.399999999999999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11973524.57</v>
      </c>
      <c r="E28" s="21">
        <f>SUM(E29:E35)</f>
        <v>12577464.18</v>
      </c>
    </row>
    <row r="29" spans="1:5" x14ac:dyDescent="0.2">
      <c r="A29" s="5"/>
      <c r="B29" s="14" t="s">
        <v>26</v>
      </c>
      <c r="C29" s="22">
        <v>0</v>
      </c>
      <c r="D29" s="22">
        <v>128464.41</v>
      </c>
      <c r="E29" s="23">
        <v>1651753.11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2002860.75</v>
      </c>
      <c r="E32" s="23">
        <v>1692954.3</v>
      </c>
    </row>
    <row r="33" spans="1:5" x14ac:dyDescent="0.2">
      <c r="A33" s="5"/>
      <c r="B33" s="14" t="s">
        <v>30</v>
      </c>
      <c r="C33" s="22">
        <v>0</v>
      </c>
      <c r="D33" s="22">
        <v>-20153.009999999998</v>
      </c>
      <c r="E33" s="23">
        <v>-20153.009999999998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9862352.4199999999</v>
      </c>
      <c r="E35" s="23">
        <v>9252909.7799999993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6510601.7400000002</v>
      </c>
      <c r="E36" s="25">
        <f>SUM(E37:E39)</f>
        <v>7078035.9000000004</v>
      </c>
    </row>
    <row r="37" spans="1:5" x14ac:dyDescent="0.2">
      <c r="A37" s="5"/>
      <c r="B37" s="14" t="s">
        <v>30</v>
      </c>
      <c r="C37" s="22">
        <v>0</v>
      </c>
      <c r="D37" s="22">
        <v>6510601.7400000002</v>
      </c>
      <c r="E37" s="23">
        <v>7078035.9000000004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18484126.310000002</v>
      </c>
      <c r="E40" s="13">
        <f>E28+E36</f>
        <v>19655500.079999998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Utsma_Panteras_4</cp:lastModifiedBy>
  <cp:lastPrinted>2018-07-16T14:09:31Z</cp:lastPrinted>
  <dcterms:created xsi:type="dcterms:W3CDTF">2017-12-20T04:54:53Z</dcterms:created>
  <dcterms:modified xsi:type="dcterms:W3CDTF">2023-01-26T15:44:49Z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