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_Panteras_4\Dropbox\TODOS JCN\Estados Financieros 2022\4to Trimestre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<sst xmlns="http://schemas.openxmlformats.org/spreadsheetml/2006/main" count="62" uniqueCount="61">
  <si>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</si>
  <si>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</si>
  <si>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</si>
  <si>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</si>
  <si>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</si>
  <si>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</si>
  <si>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</si>
  <si>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</si>
  <si>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</si>
  <si>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</si>
  <si>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</si>
  <si>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</si>
  <si>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</si>
  <si>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</si>
  <si>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</si>
  <si>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</si>
  <si>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</si>
  <si>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</si>
  <si>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</si>
  <si>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</si>
  <si>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</si>
  <si>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</si>
  <si>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</si>
  <si>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</si>
  <si>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</si>
  <si>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</si>
  <si>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</si>
  <si>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</si>
  <si>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</si>
  <si>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</si>
  <si>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</si>
  <si>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</si>
  <si>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</si>
  <si>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</si>
  <si>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</si>
  <si>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</si>
  <si>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</si>
  <si>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</si>
  <si>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</si>
  <si>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</si>
  <si>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</si>
  <si>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</si>
  <si>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</si>
  <si>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</si>
  <si>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</si>
  <si>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</si>
  <si>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</si>
  <si>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</si>
  <si>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</si>
  <si>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</si>
  <si>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</si>
  <si>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</si>
  <si>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</si>
  <si>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</si>
  <si>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</si>
  <si>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</si>
  <si>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</si>
  <si>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</si>
  <si>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</si>
  <si>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</si>
  <si>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UNIVERSIDAD TECNOLOGICA DE SAN MIGUEL ALLENDE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</si>
</sst>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65675810.829999998</v>
      </c>
      <c r="C5" s="20">
        <v>44037953.799999997</v>
      </c>
      <c r="D5" s="9" t="s">
        <v>36</v>
      </c>
      <c r="E5" s="20">
        <v>-8732425.9299999997</v>
      </c>
      <c r="F5" s="23">
        <v>-9850060.7799999993</v>
      </c>
    </row>
    <row r="6" spans="1:6" x14ac:dyDescent="0.2">
      <c r="A6" s="9" t="s">
        <v>23</v>
      </c>
      <c r="B6" s="20">
        <v>3978261.48</v>
      </c>
      <c r="C6" s="20">
        <v>6877741.4299999997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2547858.6</v>
      </c>
      <c r="C7" s="20">
        <v>2398031.71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0</v>
      </c>
      <c r="C9" s="20">
        <v>0</v>
      </c>
      <c r="D9" s="9" t="s">
        <v>38</v>
      </c>
      <c r="E9" s="20">
        <v>0</v>
      </c>
      <c r="F9" s="23">
        <v>0</v>
      </c>
    </row>
    <row r="10" spans="1:6" ht="20.399999999999999" x14ac:dyDescent="0.2">
      <c r="A10" s="9" t="s">
        <v>27</v>
      </c>
      <c r="B10" s="20">
        <v>0</v>
      </c>
      <c r="C10" s="20">
        <v>0</v>
      </c>
      <c r="D10" s="9" t="s">
        <v>39</v>
      </c>
      <c r="E10" s="20">
        <v>57919.75</v>
      </c>
      <c r="F10" s="23">
        <v>0</v>
      </c>
    </row>
    <row r="11" spans="1:6" x14ac:dyDescent="0.2">
      <c r="A11" s="9" t="s">
        <v>17</v>
      </c>
      <c r="B11" s="20">
        <v>20044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-222770.64</v>
      </c>
      <c r="F12" s="23">
        <v>-222770.64</v>
      </c>
    </row>
    <row r="13" spans="1:6" x14ac:dyDescent="0.2">
      <c r="A13" s="8" t="s">
        <v>52</v>
      </c>
      <c r="B13" s="22">
        <f>SUM(B5:B11)</f>
        <v>72221974.909999996</v>
      </c>
      <c r="C13" s="22">
        <f>SUM(C5:C11)</f>
        <v>53313726.939999998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-8897276.8200000003</v>
      </c>
      <c r="F14" s="27">
        <f>SUM(F5:F12)</f>
        <v>-10072831.42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129394066.42</v>
      </c>
      <c r="C18" s="20">
        <v>129179038.53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36801488.630000003</v>
      </c>
      <c r="C19" s="20">
        <v>36439427.93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0</v>
      </c>
      <c r="C20" s="20">
        <v>0</v>
      </c>
      <c r="D20" s="9" t="s">
        <v>41</v>
      </c>
      <c r="E20" s="20">
        <v>0</v>
      </c>
      <c r="F20" s="23">
        <v>0</v>
      </c>
    </row>
    <row r="21" spans="1:6" ht="20.399999999999999" x14ac:dyDescent="0.2">
      <c r="A21" s="9" t="s">
        <v>33</v>
      </c>
      <c r="B21" s="20">
        <v>-16176039.539999999</v>
      </c>
      <c r="C21" s="20">
        <v>-12354982.66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150019515.51000002</v>
      </c>
      <c r="C26" s="22">
        <f>SUM(C16:C24)</f>
        <v>153263483.80000001</v>
      </c>
      <c r="D26" s="12" t="s">
        <v>50</v>
      </c>
      <c r="E26" s="22">
        <f>SUM(E24+E14)</f>
        <v>-8897276.8200000003</v>
      </c>
      <c r="F26" s="27">
        <f>SUM(F14+F24)</f>
        <v>-10072831.42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222241490.42000002</v>
      </c>
      <c r="C28" s="22">
        <f>C13+C26</f>
        <v>206577210.74000001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189363754.16999999</v>
      </c>
      <c r="F30" s="27">
        <f>SUM(F31:F33)</f>
        <v>183889307.62</v>
      </c>
    </row>
    <row r="31" spans="1:6" x14ac:dyDescent="0.2">
      <c r="A31" s="16"/>
      <c r="B31" s="14"/>
      <c r="C31" s="15"/>
      <c r="D31" s="9" t="s">
        <v>2</v>
      </c>
      <c r="E31" s="20">
        <v>189363754.16999999</v>
      </c>
      <c r="F31" s="23">
        <v>183889307.62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41775013.07</v>
      </c>
      <c r="F35" s="27">
        <f>SUM(F36:F40)</f>
        <v>32760734.540000003</v>
      </c>
    </row>
    <row r="36" spans="1:6" x14ac:dyDescent="0.2">
      <c r="A36" s="16"/>
      <c r="B36" s="14"/>
      <c r="C36" s="15"/>
      <c r="D36" s="9" t="s">
        <v>46</v>
      </c>
      <c r="E36" s="20">
        <v>9678889.9900000002</v>
      </c>
      <c r="F36" s="23">
        <v>1425779.44</v>
      </c>
    </row>
    <row r="37" spans="1:6" x14ac:dyDescent="0.2">
      <c r="A37" s="16"/>
      <c r="B37" s="14"/>
      <c r="C37" s="15"/>
      <c r="D37" s="9" t="s">
        <v>14</v>
      </c>
      <c r="E37" s="20">
        <v>32095918.079999998</v>
      </c>
      <c r="F37" s="23">
        <v>31334750.100000001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205</v>
      </c>
      <c r="F40" s="23">
        <v>205</v>
      </c>
    </row>
    <row r="41" spans="1:6" x14ac:dyDescent="0.2">
      <c r="A41" s="16"/>
      <c r="B41" s="14"/>
      <c r="C41" s="15"/>
      <c r="D41" s="10"/>
      <c r="E41" s="21"/>
      <c r="F41" s="25"/>
    </row>
    <row r="42" spans="1:6" ht="20.399999999999999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231138767.23999998</v>
      </c>
      <c r="F46" s="27">
        <f>SUM(F42+F35+F30)</f>
        <v>216650042.16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222241490.41999999</v>
      </c>
      <c r="F48" s="22">
        <f>F46+F26</f>
        <v>206577210.74000001</v>
      </c>
    </row>
    <row r="49" spans="1:6" x14ac:dyDescent="0.2">
      <c r="A49" s="13"/>
      <c r="B49" s="14"/>
      <c r="C49" s="14"/>
      <c r="D49" s="18"/>
      <c r="E49" s="15"/>
      <c r="F49" s="15"/>
    </row>
    <row r="51" spans="1:6" ht="13.2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Utsma_Panteras_4</cp:lastModifiedBy>
  <cp:lastPrinted>2018-03-04T05:00:29Z</cp:lastPrinted>
  <dcterms:created xsi:type="dcterms:W3CDTF">2012-12-11T20:26:08Z</dcterms:created>
  <dcterms:modified xsi:type="dcterms:W3CDTF">2023-01-26T15:37:07Z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