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4" i="3" l="1"/>
  <c r="C55" i="3"/>
  <c r="C54" i="3" s="1"/>
  <c r="B55" i="3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B61" i="3" s="1"/>
  <c r="C33" i="3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<sst xmlns="http://schemas.openxmlformats.org/spreadsheetml/2006/main" count="92" uniqueCount="58">
  <si>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</si>
  <si>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</si>
  <si>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</si>
  <si>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</si>
  <si>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</si>
  <si>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</si>
  <si>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</si>
  <si>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</si>
  <si>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</si>
  <si>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</si>
  <si>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</si>
  <si>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</si>
  <si>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</si>
  <si>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</si>
  <si>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</si>
  <si>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</si>
  <si>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</si>
  <si>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</si>
  <si>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</si>
  <si>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</si>
  <si>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</si>
  <si>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</si>
  <si>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</si>
  <si>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</si>
  <si>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</si>
  <si>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</si>
  <si>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</si>
  <si>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</si>
  <si>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</si>
  <si>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</si>
  <si>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</si>
  <si>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</si>
  <si>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</si>
  <si>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</si>
  <si>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</si>
  <si>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</si>
  <si>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</si>
  <si>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</si>
  <si>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</si>
  <si>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</si>
  <si>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</si>
  <si>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</si>
  <si>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</si>
  <si>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</si>
  <si>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</si>
  <si>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</si>
  <si>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</si>
  <si>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</si>
  <si>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</si>
  <si>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</si>
  <si>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</si>
  <si>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</si>
  <si>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</si>
  <si>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</si>
  <si>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</si>
  <si>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</si>
  <si>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</si>
  <si>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TECNOLOGICA DE SAN MIGUEL ALLENDE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</si>
</sst>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86561745.909999996</v>
      </c>
      <c r="C4" s="16">
        <f>SUM(C5:C14)</f>
        <v>62354542.590000004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6177785.3399999999</v>
      </c>
      <c r="C11" s="17">
        <v>8236537.8099999996</v>
      </c>
      <c r="D11" s="14">
        <v>700000</v>
      </c>
    </row>
    <row r="12" spans="1:22" ht="20.399999999999999" x14ac:dyDescent="0.2">
      <c r="A12" s="7" t="s">
        <v>41</v>
      </c>
      <c r="B12" s="17">
        <v>28701366.920000002</v>
      </c>
      <c r="C12" s="17">
        <v>27727169.960000001</v>
      </c>
      <c r="D12" s="14">
        <v>800000</v>
      </c>
    </row>
    <row r="13" spans="1:22" ht="11.25" customHeight="1" x14ac:dyDescent="0.2">
      <c r="A13" s="7" t="s">
        <v>42</v>
      </c>
      <c r="B13" s="17">
        <v>49911153.369999997</v>
      </c>
      <c r="C13" s="17">
        <v>24888076.640000001</v>
      </c>
      <c r="D13" s="14">
        <v>900000</v>
      </c>
    </row>
    <row r="14" spans="1:22" ht="11.25" customHeight="1" x14ac:dyDescent="0.2">
      <c r="A14" s="7" t="s">
        <v>6</v>
      </c>
      <c r="B14" s="17">
        <v>1771440.28</v>
      </c>
      <c r="C14" s="17">
        <v>1502758.18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64557716.959999993</v>
      </c>
      <c r="C16" s="16">
        <f>SUM(C17:C32)</f>
        <v>51590278.219999999</v>
      </c>
      <c r="D16" s="13" t="s">
        <v>39</v>
      </c>
    </row>
    <row r="17" spans="1:4" ht="11.25" customHeight="1" x14ac:dyDescent="0.2">
      <c r="A17" s="7" t="s">
        <v>8</v>
      </c>
      <c r="B17" s="17">
        <v>34964540.229999997</v>
      </c>
      <c r="C17" s="17">
        <v>35087611.530000001</v>
      </c>
      <c r="D17" s="14">
        <v>1000</v>
      </c>
    </row>
    <row r="18" spans="1:4" ht="11.25" customHeight="1" x14ac:dyDescent="0.2">
      <c r="A18" s="7" t="s">
        <v>9</v>
      </c>
      <c r="B18" s="17">
        <v>14263410.9</v>
      </c>
      <c r="C18" s="17">
        <v>3722538.01</v>
      </c>
      <c r="D18" s="14">
        <v>2000</v>
      </c>
    </row>
    <row r="19" spans="1:4" ht="11.25" customHeight="1" x14ac:dyDescent="0.2">
      <c r="A19" s="7" t="s">
        <v>10</v>
      </c>
      <c r="B19" s="17">
        <v>15024856.390000001</v>
      </c>
      <c r="C19" s="17">
        <v>12641601.49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304909.44</v>
      </c>
      <c r="C23" s="17">
        <v>138527.19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22004028.950000003</v>
      </c>
      <c r="C33" s="16">
        <f>C4-C16</f>
        <v>10764264.370000005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577088.59000000008</v>
      </c>
      <c r="C41" s="16">
        <f>SUM(C42:C44)</f>
        <v>11542120.640000001</v>
      </c>
      <c r="D41" s="13" t="s">
        <v>39</v>
      </c>
    </row>
    <row r="42" spans="1:4" ht="11.25" customHeight="1" x14ac:dyDescent="0.2">
      <c r="A42" s="7" t="s">
        <v>22</v>
      </c>
      <c r="B42" s="17">
        <v>215027.89</v>
      </c>
      <c r="C42" s="17">
        <v>2171707.7599999998</v>
      </c>
      <c r="D42" s="13">
        <v>6000</v>
      </c>
    </row>
    <row r="43" spans="1:4" ht="11.25" customHeight="1" x14ac:dyDescent="0.2">
      <c r="A43" s="7" t="s">
        <v>23</v>
      </c>
      <c r="B43" s="17">
        <v>362060.7</v>
      </c>
      <c r="C43" s="17">
        <v>9370412.8800000008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-577088.59000000008</v>
      </c>
      <c r="C45" s="16">
        <f>C36-C41</f>
        <v>-11542120.640000001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210916.67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210916.67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11627549.09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11627549.09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210916.67</v>
      </c>
      <c r="C59" s="16">
        <f>C48-C54</f>
        <v>-11627549.09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21637857.030000001</v>
      </c>
      <c r="C61" s="16">
        <f>C59+C45+C33</f>
        <v>-12405405.359999996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44037953.799999997</v>
      </c>
      <c r="C63" s="16">
        <v>56443359.159999996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65675810.829999998</v>
      </c>
      <c r="C65" s="16">
        <v>44037953.799999997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revision/>
  <cp:lastPrinted>2019-05-15T20:50:09Z</cp:lastPrinted>
  <dcterms:created xsi:type="dcterms:W3CDTF">2012-12-11T20:31:36Z</dcterms:created>
  <dcterms:modified xsi:type="dcterms:W3CDTF">2023-01-26T15:38:42Z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