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E16" i="4" s="1"/>
  <c r="H7" i="4"/>
  <c r="E7" i="4"/>
  <c r="H6" i="4"/>
  <c r="E6" i="4"/>
  <c r="H5" i="4"/>
  <c r="E5" i="4"/>
  <c r="H16" i="4" l="1"/>
  <c r="E31" i="4"/>
  <c r="E39" i="4" s="1"/>
  <c r="H31" i="4"/>
  <c r="H39" i="4" s="1"/>
  <c r="E21" i="4"/>
  <c r="H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<sst xmlns="http://schemas.openxmlformats.org/spreadsheetml/2006/main" count="99" uniqueCount="51">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</sst>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914400</xdr:colOff>
      <xdr:row>46</xdr:row>
      <xdr:rowOff>108585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013460" y="826960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440653</xdr:colOff>
      <xdr:row>46</xdr:row>
      <xdr:rowOff>106680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822153" y="826770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zoomScale="60" zoomScaleNormal="100" workbookViewId="0">
      <selection activeCell="B48" sqref="B48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5646130</v>
      </c>
      <c r="D11" s="22">
        <v>622826.19999999995</v>
      </c>
      <c r="E11" s="22">
        <f t="shared" si="2"/>
        <v>6268956.2000000002</v>
      </c>
      <c r="F11" s="22">
        <v>5105551.68</v>
      </c>
      <c r="G11" s="22">
        <v>5105551.68</v>
      </c>
      <c r="H11" s="22">
        <f t="shared" si="3"/>
        <v>-540578.3200000003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20186745</v>
      </c>
      <c r="D12" s="22">
        <v>8258633.0300000003</v>
      </c>
      <c r="E12" s="22">
        <f t="shared" si="2"/>
        <v>28445378.030000001</v>
      </c>
      <c r="F12" s="22">
        <v>22108709.350000001</v>
      </c>
      <c r="G12" s="22">
        <v>22108709.350000001</v>
      </c>
      <c r="H12" s="22">
        <f t="shared" si="3"/>
        <v>1921964.3500000015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20364351</v>
      </c>
      <c r="D13" s="22">
        <v>27687544.16</v>
      </c>
      <c r="E13" s="22">
        <f t="shared" si="2"/>
        <v>48051895.159999996</v>
      </c>
      <c r="F13" s="22">
        <v>35364137.060000002</v>
      </c>
      <c r="G13" s="22">
        <v>35364137.060000002</v>
      </c>
      <c r="H13" s="22">
        <f t="shared" si="3"/>
        <v>14999786.060000002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46197226</v>
      </c>
      <c r="D16" s="23">
        <f t="shared" ref="D16:H16" si="6">SUM(D5:D14)</f>
        <v>36569003.390000001</v>
      </c>
      <c r="E16" s="23">
        <f t="shared" si="6"/>
        <v>82766229.390000001</v>
      </c>
      <c r="F16" s="23">
        <f t="shared" si="6"/>
        <v>62578398.090000004</v>
      </c>
      <c r="G16" s="11">
        <f t="shared" si="6"/>
        <v>62578398.090000004</v>
      </c>
      <c r="H16" s="12">
        <f t="shared" si="6"/>
        <v>16381172.090000004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26010481</v>
      </c>
      <c r="D31" s="26">
        <f t="shared" si="14"/>
        <v>28310370.359999999</v>
      </c>
      <c r="E31" s="26">
        <f t="shared" si="14"/>
        <v>54320851.359999999</v>
      </c>
      <c r="F31" s="26">
        <f t="shared" si="14"/>
        <v>40469688.740000002</v>
      </c>
      <c r="G31" s="26">
        <f t="shared" si="14"/>
        <v>40469688.740000002</v>
      </c>
      <c r="H31" s="26">
        <f t="shared" si="14"/>
        <v>14459207.740000002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5646130</v>
      </c>
      <c r="D34" s="25">
        <v>622826.19999999995</v>
      </c>
      <c r="E34" s="25">
        <f>C34+D34</f>
        <v>6268956.2000000002</v>
      </c>
      <c r="F34" s="25">
        <v>5105551.68</v>
      </c>
      <c r="G34" s="25">
        <v>5105551.68</v>
      </c>
      <c r="H34" s="25">
        <f t="shared" si="15"/>
        <v>-540578.3200000003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20364351</v>
      </c>
      <c r="D35" s="25">
        <v>27687544.16</v>
      </c>
      <c r="E35" s="25">
        <f>C35+D35</f>
        <v>48051895.159999996</v>
      </c>
      <c r="F35" s="25">
        <v>35364137.060000002</v>
      </c>
      <c r="G35" s="25">
        <v>35364137.060000002</v>
      </c>
      <c r="H35" s="25">
        <f t="shared" ref="H35" si="16">G35-C35</f>
        <v>14999786.060000002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26010481</v>
      </c>
      <c r="D39" s="23">
        <f t="shared" ref="D39:H39" si="18">SUM(D37+D31+D21)</f>
        <v>28310370.359999999</v>
      </c>
      <c r="E39" s="23">
        <f t="shared" si="18"/>
        <v>54320851.359999999</v>
      </c>
      <c r="F39" s="23">
        <f t="shared" si="18"/>
        <v>40469688.740000002</v>
      </c>
      <c r="G39" s="23">
        <f t="shared" si="18"/>
        <v>40469688.740000002</v>
      </c>
      <c r="H39" s="12">
        <f t="shared" si="18"/>
        <v>14459207.740000002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C4:G4 I5:I40" numberStoredAsText="1"/>
    <ignoredError sqref="C20:G20" numberStoredAsText="1" unlockedFormula="1"/>
    <ignoredError sqref="C5:H19 C21:H40 H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2022-10-13T15:24:14Z</cp:lastPrinted>
  <dcterms:created xsi:type="dcterms:W3CDTF">2012-12-11T20:48:19Z</dcterms:created>
  <dcterms:modified xsi:type="dcterms:W3CDTF">2022-10-13T15:40:34Z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