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E21" i="2"/>
  <c r="H21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14" i="2" s="1"/>
  <c r="H25" i="2" l="1"/>
  <c r="H39" i="2"/>
  <c r="E25" i="2"/>
  <c r="H6" i="2"/>
  <c r="H14" i="2" s="1"/>
  <c r="E39" i="2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<sst xmlns="http://schemas.openxmlformats.org/spreadsheetml/2006/main" count="55" uniqueCount="33">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</sst>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1059180</xdr:colOff>
      <xdr:row>45</xdr:row>
      <xdr:rowOff>32385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127760" y="76371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659093</xdr:colOff>
      <xdr:row>45</xdr:row>
      <xdr:rowOff>30480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993093" y="76352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>
      <selection activeCell="J111" sqref="J111"/>
    </sheetView>
  </sheetViews>
  <sheetFormatPr baseColWidth="10" defaultColWidth="9.33203125" defaultRowHeight="10.199999999999999" x14ac:dyDescent="0.2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5223801.32</v>
      </c>
      <c r="D6" s="20">
        <v>8523646.6500000004</v>
      </c>
      <c r="E6" s="20">
        <f>C6+D6</f>
        <v>13747447.970000001</v>
      </c>
      <c r="F6" s="20">
        <v>4481738.6100000003</v>
      </c>
      <c r="G6" s="20">
        <v>4481738.6100000003</v>
      </c>
      <c r="H6" s="20">
        <f>E6-F6</f>
        <v>9265709.3599999994</v>
      </c>
    </row>
    <row r="7" spans="1:8" x14ac:dyDescent="0.2">
      <c r="A7" s="18"/>
      <c r="B7" s="19" t="s">
        <v>12</v>
      </c>
      <c r="C7" s="20">
        <v>25512877.239999998</v>
      </c>
      <c r="D7" s="20">
        <v>27322410.809999999</v>
      </c>
      <c r="E7" s="20">
        <f t="shared" ref="E7:E12" si="0">C7+D7</f>
        <v>52835288.049999997</v>
      </c>
      <c r="F7" s="20">
        <v>22037850.539999999</v>
      </c>
      <c r="G7" s="20">
        <v>22037850.539999999</v>
      </c>
      <c r="H7" s="20">
        <f t="shared" ref="H7:H12" si="1">E7-F7</f>
        <v>30797437.509999998</v>
      </c>
    </row>
    <row r="8" spans="1:8" x14ac:dyDescent="0.2">
      <c r="A8" s="18"/>
      <c r="B8" s="19" t="s">
        <v>13</v>
      </c>
      <c r="C8" s="20">
        <v>2922309.19</v>
      </c>
      <c r="D8" s="20">
        <v>346280.41</v>
      </c>
      <c r="E8" s="20">
        <f t="shared" si="0"/>
        <v>3268589.6</v>
      </c>
      <c r="F8" s="20">
        <v>1489653.16</v>
      </c>
      <c r="G8" s="20">
        <v>1489653.16</v>
      </c>
      <c r="H8" s="20">
        <f t="shared" si="1"/>
        <v>1778936.4400000002</v>
      </c>
    </row>
    <row r="9" spans="1:8" x14ac:dyDescent="0.2">
      <c r="A9" s="18"/>
      <c r="B9" s="19" t="s">
        <v>14</v>
      </c>
      <c r="C9" s="20">
        <v>11972546.720000001</v>
      </c>
      <c r="D9" s="20">
        <v>1613130.77</v>
      </c>
      <c r="E9" s="20">
        <f t="shared" si="0"/>
        <v>13585677.49</v>
      </c>
      <c r="F9" s="20">
        <v>7347795.6900000004</v>
      </c>
      <c r="G9" s="20">
        <v>7347795.6900000004</v>
      </c>
      <c r="H9" s="20">
        <f t="shared" si="1"/>
        <v>6237881.7999999998</v>
      </c>
    </row>
    <row r="10" spans="1:8" x14ac:dyDescent="0.2">
      <c r="A10" s="18"/>
      <c r="B10" s="19" t="s">
        <v>15</v>
      </c>
      <c r="C10" s="20">
        <v>78307.03</v>
      </c>
      <c r="D10" s="20">
        <v>-40000</v>
      </c>
      <c r="E10" s="20">
        <f t="shared" si="0"/>
        <v>38307.03</v>
      </c>
      <c r="F10" s="20">
        <v>1920.2</v>
      </c>
      <c r="G10" s="20">
        <v>1920.2</v>
      </c>
      <c r="H10" s="20">
        <f t="shared" si="1"/>
        <v>36386.83</v>
      </c>
    </row>
    <row r="11" spans="1:8" x14ac:dyDescent="0.2">
      <c r="A11" s="18"/>
      <c r="B11" s="19" t="s">
        <v>16</v>
      </c>
      <c r="C11" s="20">
        <v>287990</v>
      </c>
      <c r="D11" s="20">
        <v>454120.66</v>
      </c>
      <c r="E11" s="20">
        <f t="shared" si="0"/>
        <v>742110.65999999992</v>
      </c>
      <c r="F11" s="20">
        <v>230933.38</v>
      </c>
      <c r="G11" s="20">
        <v>230933.38</v>
      </c>
      <c r="H11" s="20">
        <f t="shared" si="1"/>
        <v>511177.27999999991</v>
      </c>
    </row>
    <row r="12" spans="1:8" x14ac:dyDescent="0.2">
      <c r="A12" s="18"/>
      <c r="B12" s="19" t="s">
        <v>17</v>
      </c>
      <c r="C12" s="20">
        <v>199394.5</v>
      </c>
      <c r="D12" s="20">
        <v>185193.47</v>
      </c>
      <c r="E12" s="20">
        <f t="shared" si="0"/>
        <v>384587.97</v>
      </c>
      <c r="F12" s="20">
        <v>208841.84</v>
      </c>
      <c r="G12" s="20">
        <v>208841.84</v>
      </c>
      <c r="H12" s="20">
        <f t="shared" si="1"/>
        <v>175746.12999999998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46197226</v>
      </c>
      <c r="D14" s="23">
        <f t="shared" si="2"/>
        <v>38404782.769999996</v>
      </c>
      <c r="E14" s="23">
        <f t="shared" si="2"/>
        <v>84602008.769999981</v>
      </c>
      <c r="F14" s="23">
        <f t="shared" si="2"/>
        <v>35798733.420000009</v>
      </c>
      <c r="G14" s="23">
        <f t="shared" si="2"/>
        <v>35798733.420000009</v>
      </c>
      <c r="H14" s="23">
        <f t="shared" si="2"/>
        <v>48803275.349999994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46197226</v>
      </c>
      <c r="D32" s="20">
        <v>38404782.770000003</v>
      </c>
      <c r="E32" s="20">
        <f t="shared" ref="E32:E38" si="6">C32+D32</f>
        <v>84602008.770000011</v>
      </c>
      <c r="F32" s="20">
        <v>35798733.420000002</v>
      </c>
      <c r="G32" s="20">
        <v>35798733.420000002</v>
      </c>
      <c r="H32" s="20">
        <f t="shared" ref="H32:H38" si="7">E32-F32</f>
        <v>48803275.350000009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46197226</v>
      </c>
      <c r="D39" s="23">
        <f t="shared" si="8"/>
        <v>38404782.770000003</v>
      </c>
      <c r="E39" s="23">
        <f t="shared" si="8"/>
        <v>84602008.770000011</v>
      </c>
      <c r="F39" s="23">
        <f t="shared" si="8"/>
        <v>35798733.420000002</v>
      </c>
      <c r="G39" s="23">
        <f t="shared" si="8"/>
        <v>35798733.420000002</v>
      </c>
      <c r="H39" s="23">
        <f t="shared" si="8"/>
        <v>48803275.350000009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2022-10-18T15:55:16Z</dcterms:modified>
</cp:coreProperties>
</file>