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<sst xmlns="http://schemas.openxmlformats.org/spreadsheetml/2006/main" count="99" uniqueCount="51">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</sst>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8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5646130</v>
      </c>
      <c r="D11" s="22">
        <v>0</v>
      </c>
      <c r="E11" s="22">
        <f t="shared" si="2"/>
        <v>5646130</v>
      </c>
      <c r="F11" s="22">
        <v>3103473.22</v>
      </c>
      <c r="G11" s="22">
        <v>3103473.22</v>
      </c>
      <c r="H11" s="22">
        <f t="shared" si="3"/>
        <v>-2542656.7799999998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20186745</v>
      </c>
      <c r="D12" s="22">
        <v>8503171.0399999991</v>
      </c>
      <c r="E12" s="22">
        <f t="shared" si="2"/>
        <v>28689916.039999999</v>
      </c>
      <c r="F12" s="22">
        <v>12609324.710000001</v>
      </c>
      <c r="G12" s="22">
        <v>12609324.710000001</v>
      </c>
      <c r="H12" s="22">
        <f t="shared" si="3"/>
        <v>-7577420.2899999991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20364351</v>
      </c>
      <c r="D13" s="22">
        <v>9334339.6400000006</v>
      </c>
      <c r="E13" s="22">
        <f t="shared" si="2"/>
        <v>29698690.640000001</v>
      </c>
      <c r="F13" s="22">
        <v>18007690.879999999</v>
      </c>
      <c r="G13" s="22">
        <v>18007690.879999999</v>
      </c>
      <c r="H13" s="22">
        <f t="shared" si="3"/>
        <v>-2356660.120000001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46197226</v>
      </c>
      <c r="D16" s="23">
        <f t="shared" ref="D16:H16" si="6">SUM(D5:D14)</f>
        <v>17837510.68</v>
      </c>
      <c r="E16" s="23">
        <f t="shared" si="6"/>
        <v>64034736.68</v>
      </c>
      <c r="F16" s="23">
        <f t="shared" si="6"/>
        <v>33720488.810000002</v>
      </c>
      <c r="G16" s="11">
        <f t="shared" si="6"/>
        <v>33720488.810000002</v>
      </c>
      <c r="H16" s="12">
        <f t="shared" si="6"/>
        <v>-12476737.189999999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26010481</v>
      </c>
      <c r="D31" s="26">
        <f t="shared" si="14"/>
        <v>9334339.6400000006</v>
      </c>
      <c r="E31" s="26">
        <f t="shared" si="14"/>
        <v>35344820.640000001</v>
      </c>
      <c r="F31" s="26">
        <f t="shared" si="14"/>
        <v>21111164.099999998</v>
      </c>
      <c r="G31" s="26">
        <f t="shared" si="14"/>
        <v>21111164.099999998</v>
      </c>
      <c r="H31" s="26">
        <f t="shared" si="14"/>
        <v>-4899316.9000000004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5646130</v>
      </c>
      <c r="D34" s="25">
        <v>0</v>
      </c>
      <c r="E34" s="25">
        <f>C34+D34</f>
        <v>5646130</v>
      </c>
      <c r="F34" s="25">
        <v>3103473.22</v>
      </c>
      <c r="G34" s="25">
        <v>3103473.22</v>
      </c>
      <c r="H34" s="25">
        <f t="shared" si="15"/>
        <v>-2542656.7799999998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20364351</v>
      </c>
      <c r="D35" s="25">
        <v>9334339.6400000006</v>
      </c>
      <c r="E35" s="25">
        <f>C35+D35</f>
        <v>29698690.640000001</v>
      </c>
      <c r="F35" s="25">
        <v>18007690.879999999</v>
      </c>
      <c r="G35" s="25">
        <v>18007690.879999999</v>
      </c>
      <c r="H35" s="25">
        <f t="shared" ref="H35" si="16">G35-C35</f>
        <v>-2356660.120000001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26010481</v>
      </c>
      <c r="D39" s="23">
        <f t="shared" ref="D39:H39" si="18">SUM(D37+D31+D21)</f>
        <v>9334339.6400000006</v>
      </c>
      <c r="E39" s="23">
        <f t="shared" si="18"/>
        <v>35344820.640000001</v>
      </c>
      <c r="F39" s="23">
        <f t="shared" si="18"/>
        <v>21111164.099999998</v>
      </c>
      <c r="G39" s="23">
        <f t="shared" si="18"/>
        <v>21111164.099999998</v>
      </c>
      <c r="H39" s="12">
        <f t="shared" si="18"/>
        <v>-4899316.9000000004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2019-04-05T21:16:20Z</cp:lastPrinted>
  <dcterms:created xsi:type="dcterms:W3CDTF">2012-12-11T20:48:19Z</dcterms:created>
  <dcterms:modified xsi:type="dcterms:W3CDTF">2022-07-12T15:07:29Z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