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-Finanzas\Desktop\ESTADOS FINANCIEROS 1ER TRIMESTRE 2022-PAGINA UTSMA\"/>
    </mc:Choice>
  </mc:AlternateContent>
  <bookViews>
    <workbookView xWindow="0" yWindow="0" windowWidth="19200" windowHeight="11940"/>
  </bookViews>
  <sheets>
    <sheet name="0325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<sst xmlns="http://schemas.openxmlformats.org/spreadsheetml/2006/main" count="45" uniqueCount="37">
  <si>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</si>
  <si>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</si>
  <si>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</si>
  <si>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</si>
  <si>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</si>
  <si>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</si>
  <si>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</si>
  <si>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</si>
  <si>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</si>
  <si>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</si>
  <si>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</si>
  <si>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</si>
  <si>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</si>
  <si>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</si>
  <si>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</si>
  <si>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</si>
  <si>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</si>
  <si>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</si>
  <si>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</si>
  <si>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</si>
  <si>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</si>
  <si>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</si>
  <si>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</si>
  <si>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</si>
  <si>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</si>
  <si>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</si>
  <si>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</si>
  <si>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</si>
  <si>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</si>
  <si>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</si>
  <si>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</si>
  <si>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</si>
  <si>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</si>
  <si>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</si>
  <si>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</si>
  <si>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</si>
  <si>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UNIVERSIDAD TECNOLOGICA DE SAN MIGUEL ALLENDE
Flujo de Fondos
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</si>
</sst>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showGridLines="0" tabSelected="1" zoomScaleNormal="100" workbookViewId="0">
      <selection sqref="A1:E1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46197226</v>
      </c>
      <c r="D3" s="3">
        <f t="shared" ref="D3:E3" si="0">SUM(D4:D13)</f>
        <v>10005821.58</v>
      </c>
      <c r="E3" s="4">
        <f t="shared" si="0"/>
        <v>4385785.75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5646130</v>
      </c>
      <c r="D10" s="6">
        <v>1408028.35</v>
      </c>
      <c r="E10" s="7">
        <v>1407071.95</v>
      </c>
    </row>
    <row r="11" spans="1:5" x14ac:dyDescent="0.2">
      <c r="A11" s="5"/>
      <c r="B11" s="14" t="s">
        <v>8</v>
      </c>
      <c r="C11" s="6">
        <v>20186745</v>
      </c>
      <c r="D11" s="6">
        <v>4092149.78</v>
      </c>
      <c r="E11" s="7">
        <v>2645.78</v>
      </c>
    </row>
    <row r="12" spans="1:5" x14ac:dyDescent="0.2">
      <c r="A12" s="5"/>
      <c r="B12" s="14" t="s">
        <v>9</v>
      </c>
      <c r="C12" s="6">
        <v>20364351</v>
      </c>
      <c r="D12" s="6">
        <v>4505643.45</v>
      </c>
      <c r="E12" s="7">
        <v>2976068.02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46197226</v>
      </c>
      <c r="D14" s="9">
        <f t="shared" ref="D14:E14" si="1">SUM(D15:D23)</f>
        <v>10686305.27</v>
      </c>
      <c r="E14" s="10">
        <f t="shared" si="1"/>
        <v>9948525.9699999988</v>
      </c>
    </row>
    <row r="15" spans="1:5" x14ac:dyDescent="0.2">
      <c r="A15" s="5"/>
      <c r="B15" s="14" t="s">
        <v>12</v>
      </c>
      <c r="C15" s="6">
        <v>30421951.120000001</v>
      </c>
      <c r="D15" s="6">
        <v>7298583.79</v>
      </c>
      <c r="E15" s="7">
        <v>7126233.79</v>
      </c>
    </row>
    <row r="16" spans="1:5" x14ac:dyDescent="0.2">
      <c r="A16" s="5"/>
      <c r="B16" s="14" t="s">
        <v>13</v>
      </c>
      <c r="C16" s="6">
        <v>2665277.4</v>
      </c>
      <c r="D16" s="6">
        <v>514461.29</v>
      </c>
      <c r="E16" s="7">
        <v>303589.89</v>
      </c>
    </row>
    <row r="17" spans="1:5" x14ac:dyDescent="0.2">
      <c r="A17" s="5"/>
      <c r="B17" s="14" t="s">
        <v>14</v>
      </c>
      <c r="C17" s="6">
        <v>10576302.279999999</v>
      </c>
      <c r="D17" s="6">
        <v>2658232.2999999998</v>
      </c>
      <c r="E17" s="7">
        <v>2518702.29</v>
      </c>
    </row>
    <row r="18" spans="1:5" x14ac:dyDescent="0.2">
      <c r="A18" s="5"/>
      <c r="B18" s="14" t="s">
        <v>9</v>
      </c>
      <c r="C18" s="6">
        <v>216750</v>
      </c>
      <c r="D18" s="6">
        <v>0</v>
      </c>
      <c r="E18" s="7">
        <v>0</v>
      </c>
    </row>
    <row r="19" spans="1:5" x14ac:dyDescent="0.2">
      <c r="A19" s="5"/>
      <c r="B19" s="14" t="s">
        <v>15</v>
      </c>
      <c r="C19" s="6">
        <v>1345790</v>
      </c>
      <c r="D19" s="6">
        <v>0</v>
      </c>
      <c r="E19" s="7">
        <v>0</v>
      </c>
    </row>
    <row r="20" spans="1:5" x14ac:dyDescent="0.2">
      <c r="A20" s="5"/>
      <c r="B20" s="14" t="s">
        <v>16</v>
      </c>
      <c r="C20" s="6">
        <v>971155.2</v>
      </c>
      <c r="D20" s="6">
        <v>215027.89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-680483.68999999948</v>
      </c>
      <c r="E24" s="13">
        <f>E3-E14</f>
        <v>-5562740.2199999988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-2468703.0799999996</v>
      </c>
      <c r="E28" s="21">
        <f>SUM(E29:E35)</f>
        <v>-3433529.6100000003</v>
      </c>
    </row>
    <row r="29" spans="1:5" x14ac:dyDescent="0.2">
      <c r="A29" s="5"/>
      <c r="B29" s="14" t="s">
        <v>26</v>
      </c>
      <c r="C29" s="22">
        <v>0</v>
      </c>
      <c r="D29" s="22">
        <v>-3240304.46</v>
      </c>
      <c r="E29" s="23">
        <v>-4544882.99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776953.89</v>
      </c>
      <c r="E32" s="23">
        <v>1081752.3799999999</v>
      </c>
    </row>
    <row r="33" spans="1:5" x14ac:dyDescent="0.2">
      <c r="A33" s="5"/>
      <c r="B33" s="14" t="s">
        <v>30</v>
      </c>
      <c r="C33" s="22">
        <v>0</v>
      </c>
      <c r="D33" s="22">
        <v>-5352.51</v>
      </c>
      <c r="E33" s="23">
        <v>29601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1788219.39</v>
      </c>
      <c r="E36" s="25">
        <f>SUM(E37:E39)</f>
        <v>-2129210.61</v>
      </c>
    </row>
    <row r="37" spans="1:5" x14ac:dyDescent="0.2">
      <c r="A37" s="5"/>
      <c r="B37" s="14" t="s">
        <v>30</v>
      </c>
      <c r="C37" s="22">
        <v>0</v>
      </c>
      <c r="D37" s="22">
        <v>1788219.39</v>
      </c>
      <c r="E37" s="23">
        <v>-2129210.61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-680483.68999999971</v>
      </c>
      <c r="E40" s="13">
        <f>E28+E36</f>
        <v>-5562740.2200000007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ageMargins left="0.7" right="0.7" top="0.75" bottom="0.75" header="0.3" footer="0.3"/>
  <pageSetup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openxmlformats.org/package/2006/metadata/core-properties"/>
    <ds:schemaRef ds:uri="http://purl.org/dc/elements/1.1/"/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ADMIN-Finanzas</cp:lastModifiedBy>
  <cp:lastPrinted>2022-05-17T16:43:49Z</cp:lastPrinted>
  <dcterms:created xsi:type="dcterms:W3CDTF">2017-12-20T04:54:53Z</dcterms:created>
  <dcterms:modified xsi:type="dcterms:W3CDTF">2022-05-17T16:44:06Z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