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_Panteras_4\Desktop\4TO TRIMESTRE 2021\"/>
    </mc:Choice>
  </mc:AlternateContent>
  <bookViews>
    <workbookView xWindow="0" yWindow="0" windowWidth="18192" windowHeight="8856"/>
  </bookViews>
  <sheets>
    <sheet name="EA" sheetId="3" r:id="rId1"/>
  </sheets>
  <definedNames>
    <definedName name="_xlnm._FilterDatabase" localSheetId="0" hidden="1">EA!#REF!</definedName>
    <definedName name="_xlnm.Print_Area" localSheetId="0">EA!$A$1:$D$73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<sst xmlns="http://schemas.openxmlformats.org/spreadsheetml/2006/main" count="74" uniqueCount="58">
  <si>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</si>
  <si>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</si>
  <si>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</si>
  <si>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</si>
  <si>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</si>
  <si>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</si>
  <si>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</si>
  <si>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</si>
  <si>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</si>
  <si>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</si>
  <si>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</si>
  <si>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</si>
  <si>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</si>
  <si>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</si>
  <si>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</si>
  <si>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</si>
  <si>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</si>
  <si>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</si>
  <si>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</si>
  <si>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</si>
  <si>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</si>
  <si>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</si>
  <si>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</si>
  <si>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</si>
  <si>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</si>
  <si>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</si>
  <si>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</si>
  <si>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</si>
  <si>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</si>
  <si>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</si>
  <si>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</si>
  <si>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</si>
  <si>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</si>
  <si>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</si>
  <si>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</si>
  <si>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</si>
  <si>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</si>
  <si>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</si>
  <si>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</si>
  <si>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</si>
  <si>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</si>
  <si>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</si>
  <si>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</si>
  <si>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</si>
  <si>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</si>
  <si>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</si>
  <si>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</si>
  <si>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</si>
  <si>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</si>
  <si>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</si>
  <si>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</si>
  <si>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</si>
  <si>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</si>
  <si>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</si>
  <si>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</si>
  <si>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</si>
  <si>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“Bajo protesta de decir verdad declaramos que los Estados Financieros y sus notas, son razonablemente correctos y son responsabilidad del emisor”.</t>
  </si>
  <si>
    <t>UNIVERSIDAD TECNOLOGICA DE SAN MIGUEL ALLENDE
Estado de Actividades
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</si>
</sst>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480060</xdr:colOff>
      <xdr:row>67</xdr:row>
      <xdr:rowOff>55245</xdr:rowOff>
    </xdr:from>
    <xdr:ext cx="2363211" cy="609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579120" y="9542145"/>
          <a:ext cx="2363211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RECTOR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1</xdr:col>
      <xdr:colOff>4149053</xdr:colOff>
      <xdr:row>67</xdr:row>
      <xdr:rowOff>53340</xdr:rowOff>
    </xdr:from>
    <xdr:ext cx="2925417" cy="609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4248113" y="9540240"/>
          <a:ext cx="2925417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DIRECTORA DE ADMINISTRACION Y FINANZAS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JULIA BEATRIZ AMADOR GONZALEZ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view="pageBreakPreview" zoomScale="60" zoomScaleNormal="100" workbookViewId="0">
      <selection activeCell="B69" sqref="B69"/>
    </sheetView>
  </sheetViews>
  <sheetFormatPr baseColWidth="10" defaultColWidth="12" defaultRowHeight="10.199999999999999" x14ac:dyDescent="0.2"/>
  <cols>
    <col min="1" max="1" width="1.85546875" style="7" customWidth="1"/>
    <col min="2" max="2" width="85.85546875" style="1" customWidth="1"/>
    <col min="3" max="4" width="25.85546875" style="1" customWidth="1"/>
    <col min="5" max="16384" width="12" style="1"/>
  </cols>
  <sheetData>
    <row r="1" spans="1:5" ht="39.9" customHeight="1" x14ac:dyDescent="0.2">
      <c r="A1" s="34" t="s">
        <v>57</v>
      </c>
      <c r="B1" s="35"/>
      <c r="C1" s="35"/>
      <c r="D1" s="36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6733779.6200000001</v>
      </c>
      <c r="D4" s="28">
        <f>SUM(D5:D11)</f>
        <v>2267727.16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6733779.6200000001</v>
      </c>
      <c r="D11" s="30">
        <v>2267727.16</v>
      </c>
      <c r="E11" s="31">
        <v>4170</v>
      </c>
    </row>
    <row r="12" spans="1:5" ht="34.5" customHeight="1" x14ac:dyDescent="0.2">
      <c r="A12" s="37" t="s">
        <v>50</v>
      </c>
      <c r="B12" s="38"/>
      <c r="C12" s="27">
        <f>SUM(C13:C14)</f>
        <v>48001897.450000003</v>
      </c>
      <c r="D12" s="28">
        <f>SUM(D13:D14)</f>
        <v>56760045.450000003</v>
      </c>
      <c r="E12" s="31" t="s">
        <v>55</v>
      </c>
    </row>
    <row r="13" spans="1:5" ht="20.399999999999999" x14ac:dyDescent="0.2">
      <c r="A13" s="19"/>
      <c r="B13" s="26" t="s">
        <v>51</v>
      </c>
      <c r="C13" s="29">
        <v>23113820.809999999</v>
      </c>
      <c r="D13" s="30">
        <v>27206605.550000001</v>
      </c>
      <c r="E13" s="31">
        <v>4210</v>
      </c>
    </row>
    <row r="14" spans="1:5" x14ac:dyDescent="0.2">
      <c r="A14" s="19"/>
      <c r="B14" s="20" t="s">
        <v>52</v>
      </c>
      <c r="C14" s="29">
        <v>24888076.640000001</v>
      </c>
      <c r="D14" s="30">
        <v>29553439.899999999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1502758.18</v>
      </c>
      <c r="D15" s="28">
        <f>SUM(D16:D20)</f>
        <v>1501488.55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1502758.18</v>
      </c>
      <c r="D20" s="30">
        <v>1501488.55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56238435.25</v>
      </c>
      <c r="D22" s="3">
        <f>SUM(D4+D12+D15)</f>
        <v>60529261.159999996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51628233.829999998</v>
      </c>
      <c r="D25" s="28">
        <f>SUM(D26:D28)</f>
        <v>54352435.509999998</v>
      </c>
      <c r="E25" s="31" t="s">
        <v>55</v>
      </c>
    </row>
    <row r="26" spans="1:5" x14ac:dyDescent="0.2">
      <c r="A26" s="19"/>
      <c r="B26" s="20" t="s">
        <v>37</v>
      </c>
      <c r="C26" s="29">
        <v>35087611.530000001</v>
      </c>
      <c r="D26" s="30">
        <v>34296071.439999998</v>
      </c>
      <c r="E26" s="31">
        <v>5110</v>
      </c>
    </row>
    <row r="27" spans="1:5" x14ac:dyDescent="0.2">
      <c r="A27" s="19"/>
      <c r="B27" s="20" t="s">
        <v>16</v>
      </c>
      <c r="C27" s="29">
        <v>3847364.18</v>
      </c>
      <c r="D27" s="30">
        <v>4278995.1500000004</v>
      </c>
      <c r="E27" s="31">
        <v>5120</v>
      </c>
    </row>
    <row r="28" spans="1:5" x14ac:dyDescent="0.2">
      <c r="A28" s="19"/>
      <c r="B28" s="20" t="s">
        <v>17</v>
      </c>
      <c r="C28" s="29">
        <v>12693258.119999999</v>
      </c>
      <c r="D28" s="30">
        <v>15777368.92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138527.19</v>
      </c>
      <c r="D29" s="28">
        <f>SUM(D30:D38)</f>
        <v>591068.38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138527.19</v>
      </c>
      <c r="D33" s="30">
        <v>591068.38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3045894.79</v>
      </c>
      <c r="D49" s="28">
        <f>SUM(D50:D55)</f>
        <v>2394734.15</v>
      </c>
      <c r="E49" s="31" t="s">
        <v>55</v>
      </c>
    </row>
    <row r="50" spans="1:9" x14ac:dyDescent="0.2">
      <c r="A50" s="19"/>
      <c r="B50" s="20" t="s">
        <v>31</v>
      </c>
      <c r="C50" s="29">
        <v>3045893.95</v>
      </c>
      <c r="D50" s="30">
        <v>2394729.39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0.84</v>
      </c>
      <c r="D55" s="30">
        <v>4.76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54812655.809999995</v>
      </c>
      <c r="D59" s="3">
        <f>SUM(D56+D49+D43+D39+D29+D25)</f>
        <v>57338238.039999999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1425779.4400000051</v>
      </c>
      <c r="D61" s="28">
        <f>D22-D59</f>
        <v>3191023.1199999973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3" t="s">
        <v>56</v>
      </c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6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Utsma_Panteras_4</cp:lastModifiedBy>
  <cp:lastPrinted>2022-01-17T15:26:45Z</cp:lastPrinted>
  <dcterms:created xsi:type="dcterms:W3CDTF">2012-12-11T20:29:16Z</dcterms:created>
  <dcterms:modified xsi:type="dcterms:W3CDTF">2022-01-17T18:06:19Z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