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E16" i="4" s="1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21" i="4"/>
  <c r="H21" i="4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<sst xmlns="http://schemas.openxmlformats.org/spreadsheetml/2006/main" count="99" uniqueCount="51">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</sst>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view="pageBreakPreview" zoomScale="60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7409797</v>
      </c>
      <c r="D11" s="22">
        <v>7410552.1200000001</v>
      </c>
      <c r="E11" s="22">
        <f t="shared" si="2"/>
        <v>14820349.120000001</v>
      </c>
      <c r="F11" s="22">
        <v>8236537.8099999996</v>
      </c>
      <c r="G11" s="22">
        <v>8236537.8099999996</v>
      </c>
      <c r="H11" s="22">
        <f t="shared" si="3"/>
        <v>826740.80999999959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19526699</v>
      </c>
      <c r="D12" s="22">
        <v>15491216.68</v>
      </c>
      <c r="E12" s="22">
        <f t="shared" si="2"/>
        <v>35017915.68</v>
      </c>
      <c r="F12" s="22">
        <v>27727169.960000001</v>
      </c>
      <c r="G12" s="22">
        <v>27727169.960000001</v>
      </c>
      <c r="H12" s="22">
        <f t="shared" si="3"/>
        <v>8200470.9600000009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19494980.239999998</v>
      </c>
      <c r="D13" s="22">
        <v>7859434.2699999996</v>
      </c>
      <c r="E13" s="22">
        <f t="shared" si="2"/>
        <v>27354414.509999998</v>
      </c>
      <c r="F13" s="22">
        <v>24888076.640000001</v>
      </c>
      <c r="G13" s="22">
        <v>24888076.640000001</v>
      </c>
      <c r="H13" s="22">
        <f t="shared" si="3"/>
        <v>5393096.4000000022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46431476.239999995</v>
      </c>
      <c r="D16" s="23">
        <f t="shared" ref="D16:H16" si="6">SUM(D5:D14)</f>
        <v>30761203.07</v>
      </c>
      <c r="E16" s="23">
        <f t="shared" si="6"/>
        <v>77192679.310000002</v>
      </c>
      <c r="F16" s="23">
        <f t="shared" si="6"/>
        <v>60851784.410000004</v>
      </c>
      <c r="G16" s="11">
        <f t="shared" si="6"/>
        <v>60851784.410000004</v>
      </c>
      <c r="H16" s="12">
        <f t="shared" si="6"/>
        <v>14420308.170000002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26904777.239999998</v>
      </c>
      <c r="D31" s="26">
        <f t="shared" si="14"/>
        <v>15269986.390000001</v>
      </c>
      <c r="E31" s="26">
        <f t="shared" si="14"/>
        <v>42174763.629999995</v>
      </c>
      <c r="F31" s="26">
        <f t="shared" si="14"/>
        <v>33124614.449999999</v>
      </c>
      <c r="G31" s="26">
        <f t="shared" si="14"/>
        <v>33124614.449999999</v>
      </c>
      <c r="H31" s="26">
        <f t="shared" si="14"/>
        <v>6219837.2100000018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7409797</v>
      </c>
      <c r="D34" s="25">
        <v>7410552.1200000001</v>
      </c>
      <c r="E34" s="25">
        <f>C34+D34</f>
        <v>14820349.120000001</v>
      </c>
      <c r="F34" s="25">
        <v>8236537.8099999996</v>
      </c>
      <c r="G34" s="25">
        <v>8236537.8099999996</v>
      </c>
      <c r="H34" s="25">
        <f t="shared" si="15"/>
        <v>826740.80999999959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19494980.239999998</v>
      </c>
      <c r="D35" s="25">
        <v>7859434.2699999996</v>
      </c>
      <c r="E35" s="25">
        <f>C35+D35</f>
        <v>27354414.509999998</v>
      </c>
      <c r="F35" s="25">
        <v>24888076.640000001</v>
      </c>
      <c r="G35" s="25">
        <v>24888076.640000001</v>
      </c>
      <c r="H35" s="25">
        <f t="shared" ref="H35" si="16">G35-C35</f>
        <v>5393096.4000000022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26904777.239999998</v>
      </c>
      <c r="D39" s="23">
        <f t="shared" ref="D39:H39" si="18">SUM(D37+D31+D21)</f>
        <v>15269986.390000001</v>
      </c>
      <c r="E39" s="23">
        <f t="shared" si="18"/>
        <v>42174763.629999995</v>
      </c>
      <c r="F39" s="23">
        <f t="shared" si="18"/>
        <v>33124614.449999999</v>
      </c>
      <c r="G39" s="23">
        <f t="shared" si="18"/>
        <v>33124614.449999999</v>
      </c>
      <c r="H39" s="12">
        <f t="shared" si="18"/>
        <v>6219837.2100000018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2019-04-05T21:16:20Z</cp:lastPrinted>
  <dcterms:created xsi:type="dcterms:W3CDTF">2012-12-11T20:48:19Z</dcterms:created>
  <dcterms:modified xsi:type="dcterms:W3CDTF">2022-01-17T18:32:53Z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