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GCP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I34" i="2" s="1"/>
  <c r="F33" i="2"/>
  <c r="I33" i="2" s="1"/>
  <c r="F32" i="2"/>
  <c r="I32" i="2" s="1"/>
  <c r="F31" i="2"/>
  <c r="I31" i="2" s="1"/>
  <c r="I30" i="2" s="1"/>
  <c r="H30" i="2"/>
  <c r="G30" i="2"/>
  <c r="F30" i="2"/>
  <c r="E30" i="2"/>
  <c r="D30" i="2"/>
  <c r="F29" i="2"/>
  <c r="I29" i="2" s="1"/>
  <c r="F28" i="2"/>
  <c r="I28" i="2" s="1"/>
  <c r="F27" i="2"/>
  <c r="I27" i="2" s="1"/>
  <c r="F26" i="2"/>
  <c r="I26" i="2" s="1"/>
  <c r="H25" i="2"/>
  <c r="G25" i="2"/>
  <c r="F25" i="2"/>
  <c r="E25" i="2"/>
  <c r="D25" i="2"/>
  <c r="F24" i="2"/>
  <c r="F22" i="2" s="1"/>
  <c r="F23" i="2"/>
  <c r="I23" i="2" s="1"/>
  <c r="H22" i="2"/>
  <c r="G22" i="2"/>
  <c r="E22" i="2"/>
  <c r="D22" i="2"/>
  <c r="F21" i="2"/>
  <c r="I21" i="2" s="1"/>
  <c r="F20" i="2"/>
  <c r="F18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H9" i="2"/>
  <c r="G9" i="2"/>
  <c r="G35" i="2" s="1"/>
  <c r="F9" i="2"/>
  <c r="E9" i="2"/>
  <c r="D9" i="2"/>
  <c r="F8" i="2"/>
  <c r="F6" i="2" s="1"/>
  <c r="F7" i="2"/>
  <c r="I7" i="2" s="1"/>
  <c r="H6" i="2"/>
  <c r="H35" i="2" s="1"/>
  <c r="G6" i="2"/>
  <c r="E6" i="2"/>
  <c r="E35" i="2" s="1"/>
  <c r="D6" i="2"/>
  <c r="D35" i="2" s="1"/>
  <c r="I9" i="2" l="1"/>
  <c r="I6" i="2"/>
  <c r="F35" i="2"/>
  <c r="I25" i="2"/>
  <c r="I8" i="2"/>
  <c r="I20" i="2"/>
  <c r="I18" i="2" s="1"/>
  <c r="I24" i="2"/>
  <c r="I22" i="2" s="1"/>
  <c r="I35" i="2" l="1"/>
</calcChain>
</file>

<file path=xl/sharedStrings.xml><?xml version="1.0" encoding="utf-8"?>
<sst xmlns="http://schemas.openxmlformats.org/spreadsheetml/2006/main" count="66" uniqueCount="66">
  <si>
    <t>UNIVERSIDAD TECNOLOGICA DE SAN MIGUEL ALLENDE
Gasto por Categoría Programática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</si>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</sst>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protection hidden="1"/>
    </xf>
    <xf numFmtId="0" fontId="3" fillId="0" borderId="0" xfId="1" applyFont="1" applyFill="1" applyBorder="1" applyAlignment="1" applyProtection="1"/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 hidden="1"/>
    </xf>
    <xf numFmtId="0" fontId="3" fillId="0" borderId="0" xfId="2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2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4" fontId="1" fillId="0" borderId="0" xfId="0" applyNumberFormat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2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2514600</xdr:colOff>
      <xdr:row>38</xdr:row>
      <xdr:rowOff>123825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2609850" y="62865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821018</xdr:colOff>
      <xdr:row>38</xdr:row>
      <xdr:rowOff>114300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126443" y="627697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25" zoomScaleNormal="100" zoomScaleSheetLayoutView="90" workbookViewId="0">
      <selection activeCell="C40" sqref="C40"/>
    </sheetView>
  </sheetViews>
  <sheetFormatPr baseColWidth="10" defaultRowHeight="11.25" x14ac:dyDescent="0.2"/>
  <cols>
    <col min="1" max="1" width="0.28515625" style="2" customWidth="1"/>
    <col min="2" max="2" width="1.140625" style="2" customWidth="1"/>
    <col min="3" max="3" width="62.42578125" style="2" customWidth="1"/>
    <col min="4" max="4" width="15.7109375" style="2" customWidth="1"/>
    <col min="5" max="5" width="18.7109375" style="2" customWidth="1"/>
    <col min="6" max="6" width="15.7109375" style="2" customWidth="1"/>
    <col min="7" max="9" width="15.7109375" style="18" customWidth="1"/>
    <col min="10" max="16384" width="11.42578125" style="2"/>
  </cols>
  <sheetData>
    <row r="1" spans="1:9" ht="50.1" customHeight="1" x14ac:dyDescent="0.2">
      <c r="A1" s="1"/>
      <c r="B1" s="19" t="s">
        <v>0</v>
      </c>
      <c r="C1" s="19"/>
      <c r="D1" s="19"/>
      <c r="E1" s="19"/>
      <c r="F1" s="19"/>
      <c r="G1" s="19"/>
      <c r="H1" s="19"/>
      <c r="I1" s="20"/>
    </row>
    <row r="2" spans="1:9" ht="15" customHeight="1" x14ac:dyDescent="0.2">
      <c r="A2" s="1"/>
      <c r="B2" s="21" t="s">
        <v>1</v>
      </c>
      <c r="C2" s="22"/>
      <c r="D2" s="19" t="s">
        <v>2</v>
      </c>
      <c r="E2" s="19"/>
      <c r="F2" s="19"/>
      <c r="G2" s="19"/>
      <c r="H2" s="19"/>
      <c r="I2" s="27" t="s">
        <v>3</v>
      </c>
    </row>
    <row r="3" spans="1:9" ht="24.95" customHeight="1" x14ac:dyDescent="0.2">
      <c r="A3" s="1"/>
      <c r="B3" s="23"/>
      <c r="C3" s="24"/>
      <c r="D3" s="3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28"/>
    </row>
    <row r="4" spans="1:9" x14ac:dyDescent="0.2">
      <c r="A4" s="1"/>
      <c r="B4" s="25"/>
      <c r="C4" s="26"/>
      <c r="D4" s="6">
        <v>1</v>
      </c>
      <c r="E4" s="6">
        <v>2</v>
      </c>
      <c r="F4" s="6" t="s">
        <v>9</v>
      </c>
      <c r="G4" s="6">
        <v>4</v>
      </c>
      <c r="H4" s="6">
        <v>5</v>
      </c>
      <c r="I4" s="6" t="s">
        <v>10</v>
      </c>
    </row>
    <row r="5" spans="1:9" x14ac:dyDescent="0.2">
      <c r="A5" s="7"/>
      <c r="B5" s="8" t="s">
        <v>11</v>
      </c>
      <c r="D5" s="9"/>
      <c r="E5" s="9"/>
      <c r="F5" s="9"/>
      <c r="G5" s="9"/>
      <c r="H5" s="9"/>
      <c r="I5" s="9"/>
    </row>
    <row r="6" spans="1:9" x14ac:dyDescent="0.2">
      <c r="A6" s="10">
        <v>0</v>
      </c>
      <c r="B6" s="11" t="s">
        <v>12</v>
      </c>
      <c r="C6" s="12"/>
      <c r="D6" s="13">
        <f>SUM(D7:D8)</f>
        <v>0</v>
      </c>
      <c r="E6" s="13">
        <f>SUM(E7:E8)</f>
        <v>0</v>
      </c>
      <c r="F6" s="13">
        <f t="shared" ref="F6:I6" si="0">SUM(F7:F8)</f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</row>
    <row r="7" spans="1:9" x14ac:dyDescent="0.2">
      <c r="A7" s="10" t="s">
        <v>13</v>
      </c>
      <c r="B7" s="14"/>
      <c r="C7" s="15" t="s">
        <v>14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0" t="s">
        <v>15</v>
      </c>
      <c r="B8" s="14"/>
      <c r="C8" s="15" t="s">
        <v>16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0">
        <v>0</v>
      </c>
      <c r="B9" s="11" t="s">
        <v>17</v>
      </c>
      <c r="C9" s="12"/>
      <c r="D9" s="13">
        <f>SUM(D10:D17)</f>
        <v>27512065.850000001</v>
      </c>
      <c r="E9" s="13">
        <f>SUM(E10:E17)</f>
        <v>91373299.569999993</v>
      </c>
      <c r="F9" s="13">
        <f t="shared" ref="F9:I9" si="1">SUM(F10:F17)</f>
        <v>118885365.42000002</v>
      </c>
      <c r="G9" s="13">
        <f t="shared" si="1"/>
        <v>96444370.99000001</v>
      </c>
      <c r="H9" s="13">
        <f t="shared" si="1"/>
        <v>95706679.359999999</v>
      </c>
      <c r="I9" s="13">
        <f t="shared" si="1"/>
        <v>22440994.430000007</v>
      </c>
    </row>
    <row r="10" spans="1:9" x14ac:dyDescent="0.2">
      <c r="A10" s="10" t="s">
        <v>18</v>
      </c>
      <c r="B10" s="14"/>
      <c r="C10" s="15" t="s">
        <v>19</v>
      </c>
      <c r="D10" s="16">
        <v>17662470.350000001</v>
      </c>
      <c r="E10" s="16">
        <v>81131593.359999999</v>
      </c>
      <c r="F10" s="16">
        <f t="shared" ref="F10:F17" si="2">D10+E10</f>
        <v>98794063.710000008</v>
      </c>
      <c r="G10" s="16">
        <v>81287594.060000002</v>
      </c>
      <c r="H10" s="16">
        <v>81151940.489999995</v>
      </c>
      <c r="I10" s="16">
        <f t="shared" ref="I10:I17" si="3">F10-G10</f>
        <v>17506469.650000006</v>
      </c>
    </row>
    <row r="11" spans="1:9" x14ac:dyDescent="0.2">
      <c r="A11" s="10" t="s">
        <v>20</v>
      </c>
      <c r="B11" s="14"/>
      <c r="C11" s="15" t="s">
        <v>21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0" t="s">
        <v>22</v>
      </c>
      <c r="B12" s="14"/>
      <c r="C12" s="15" t="s">
        <v>23</v>
      </c>
      <c r="D12" s="16">
        <v>9849595.5</v>
      </c>
      <c r="E12" s="16">
        <v>10241706.210000001</v>
      </c>
      <c r="F12" s="16">
        <f t="shared" si="2"/>
        <v>20091301.710000001</v>
      </c>
      <c r="G12" s="16">
        <v>15156776.93</v>
      </c>
      <c r="H12" s="16">
        <v>14554738.869999999</v>
      </c>
      <c r="I12" s="16">
        <f t="shared" si="3"/>
        <v>4934524.7800000012</v>
      </c>
    </row>
    <row r="13" spans="1:9" x14ac:dyDescent="0.2">
      <c r="A13" s="10" t="s">
        <v>24</v>
      </c>
      <c r="B13" s="14"/>
      <c r="C13" s="15" t="s">
        <v>25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0" t="s">
        <v>26</v>
      </c>
      <c r="B14" s="14"/>
      <c r="C14" s="15" t="s">
        <v>27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0" t="s">
        <v>28</v>
      </c>
      <c r="B15" s="14"/>
      <c r="C15" s="15" t="s">
        <v>29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0" t="s">
        <v>30</v>
      </c>
      <c r="B16" s="14"/>
      <c r="C16" s="15" t="s">
        <v>31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0" t="s">
        <v>32</v>
      </c>
      <c r="B17" s="14"/>
      <c r="C17" s="15" t="s">
        <v>33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0">
        <v>0</v>
      </c>
      <c r="B18" s="11" t="s">
        <v>34</v>
      </c>
      <c r="C18" s="12"/>
      <c r="D18" s="13">
        <f>SUM(D19:D21)</f>
        <v>1523257.13</v>
      </c>
      <c r="E18" s="13">
        <f>SUM(E19:E21)</f>
        <v>2600418.4900000002</v>
      </c>
      <c r="F18" s="13">
        <f t="shared" ref="F18:I18" si="4">SUM(F19:F21)</f>
        <v>4123675.62</v>
      </c>
      <c r="G18" s="13">
        <f t="shared" si="4"/>
        <v>3206395.15</v>
      </c>
      <c r="H18" s="13">
        <f t="shared" si="4"/>
        <v>3206395.15</v>
      </c>
      <c r="I18" s="13">
        <f t="shared" si="4"/>
        <v>917280.4700000002</v>
      </c>
    </row>
    <row r="19" spans="1:9" x14ac:dyDescent="0.2">
      <c r="A19" s="10" t="s">
        <v>35</v>
      </c>
      <c r="B19" s="14"/>
      <c r="C19" s="15" t="s">
        <v>36</v>
      </c>
      <c r="D19" s="16">
        <v>1523257.13</v>
      </c>
      <c r="E19" s="16">
        <v>2600418.4900000002</v>
      </c>
      <c r="F19" s="16">
        <f t="shared" ref="F19:F21" si="5">D19+E19</f>
        <v>4123675.62</v>
      </c>
      <c r="G19" s="16">
        <v>3206395.15</v>
      </c>
      <c r="H19" s="16">
        <v>3206395.15</v>
      </c>
      <c r="I19" s="16">
        <f t="shared" ref="I19:I21" si="6">F19-G19</f>
        <v>917280.4700000002</v>
      </c>
    </row>
    <row r="20" spans="1:9" x14ac:dyDescent="0.2">
      <c r="A20" s="10" t="s">
        <v>37</v>
      </c>
      <c r="B20" s="14"/>
      <c r="C20" s="15" t="s">
        <v>38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0" t="s">
        <v>39</v>
      </c>
      <c r="B21" s="14"/>
      <c r="C21" s="15" t="s">
        <v>40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0">
        <v>0</v>
      </c>
      <c r="B22" s="11" t="s">
        <v>41</v>
      </c>
      <c r="C22" s="12"/>
      <c r="D22" s="13">
        <f>SUM(D23:D24)</f>
        <v>0</v>
      </c>
      <c r="E22" s="13">
        <f>SUM(E23:E24)</f>
        <v>0</v>
      </c>
      <c r="F22" s="13">
        <f t="shared" ref="F22:I22" si="7">SUM(F23:F24)</f>
        <v>0</v>
      </c>
      <c r="G22" s="13">
        <f t="shared" si="7"/>
        <v>0</v>
      </c>
      <c r="H22" s="13">
        <f t="shared" si="7"/>
        <v>0</v>
      </c>
      <c r="I22" s="13">
        <f t="shared" si="7"/>
        <v>0</v>
      </c>
    </row>
    <row r="23" spans="1:9" x14ac:dyDescent="0.2">
      <c r="A23" s="10" t="s">
        <v>42</v>
      </c>
      <c r="B23" s="14"/>
      <c r="C23" s="15" t="s">
        <v>43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0" t="s">
        <v>44</v>
      </c>
      <c r="B24" s="14"/>
      <c r="C24" s="15" t="s">
        <v>45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0">
        <v>0</v>
      </c>
      <c r="B25" s="11" t="s">
        <v>46</v>
      </c>
      <c r="C25" s="12"/>
      <c r="D25" s="13">
        <f>SUM(D26:D29)</f>
        <v>0</v>
      </c>
      <c r="E25" s="13">
        <f>SUM(E26:E29)</f>
        <v>0</v>
      </c>
      <c r="F25" s="13">
        <f t="shared" ref="F25:I25" si="10">SUM(F26:F29)</f>
        <v>0</v>
      </c>
      <c r="G25" s="13">
        <f t="shared" si="10"/>
        <v>0</v>
      </c>
      <c r="H25" s="13">
        <f t="shared" si="10"/>
        <v>0</v>
      </c>
      <c r="I25" s="13">
        <f t="shared" si="10"/>
        <v>0</v>
      </c>
    </row>
    <row r="26" spans="1:9" x14ac:dyDescent="0.2">
      <c r="A26" s="10" t="s">
        <v>47</v>
      </c>
      <c r="B26" s="14"/>
      <c r="C26" s="15" t="s">
        <v>48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0" t="s">
        <v>49</v>
      </c>
      <c r="B27" s="14"/>
      <c r="C27" s="15" t="s">
        <v>50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0" t="s">
        <v>51</v>
      </c>
      <c r="B28" s="14"/>
      <c r="C28" s="15" t="s">
        <v>52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0" t="s">
        <v>53</v>
      </c>
      <c r="B29" s="14"/>
      <c r="C29" s="15" t="s">
        <v>54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0">
        <v>0</v>
      </c>
      <c r="B30" s="11" t="s">
        <v>55</v>
      </c>
      <c r="C30" s="12"/>
      <c r="D30" s="13">
        <f>SUM(D31)</f>
        <v>0</v>
      </c>
      <c r="E30" s="13">
        <f t="shared" ref="E30:I30" si="13">SUM(E31)</f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13">
        <f t="shared" si="13"/>
        <v>0</v>
      </c>
    </row>
    <row r="31" spans="1:9" x14ac:dyDescent="0.2">
      <c r="A31" s="10" t="s">
        <v>56</v>
      </c>
      <c r="B31" s="14"/>
      <c r="C31" s="15" t="s">
        <v>57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0" t="s">
        <v>58</v>
      </c>
      <c r="B32" s="12" t="s">
        <v>59</v>
      </c>
      <c r="C32" s="15"/>
      <c r="D32" s="13">
        <v>0</v>
      </c>
      <c r="E32" s="13">
        <v>0</v>
      </c>
      <c r="F32" s="13">
        <f t="shared" si="14"/>
        <v>0</v>
      </c>
      <c r="G32" s="13">
        <v>0</v>
      </c>
      <c r="H32" s="13">
        <v>0</v>
      </c>
      <c r="I32" s="13">
        <f t="shared" si="15"/>
        <v>0</v>
      </c>
    </row>
    <row r="33" spans="1:9" x14ac:dyDescent="0.2">
      <c r="A33" s="10" t="s">
        <v>60</v>
      </c>
      <c r="B33" s="12" t="s">
        <v>61</v>
      </c>
      <c r="C33" s="15"/>
      <c r="D33" s="13">
        <v>0</v>
      </c>
      <c r="E33" s="13">
        <v>0</v>
      </c>
      <c r="F33" s="13">
        <f t="shared" si="14"/>
        <v>0</v>
      </c>
      <c r="G33" s="13">
        <v>0</v>
      </c>
      <c r="H33" s="13">
        <v>0</v>
      </c>
      <c r="I33" s="13">
        <f t="shared" si="15"/>
        <v>0</v>
      </c>
    </row>
    <row r="34" spans="1:9" x14ac:dyDescent="0.2">
      <c r="A34" s="10" t="s">
        <v>62</v>
      </c>
      <c r="B34" s="12" t="s">
        <v>63</v>
      </c>
      <c r="C34" s="15"/>
      <c r="D34" s="13">
        <v>0</v>
      </c>
      <c r="E34" s="13">
        <v>0</v>
      </c>
      <c r="F34" s="13">
        <f t="shared" si="14"/>
        <v>0</v>
      </c>
      <c r="G34" s="13">
        <v>0</v>
      </c>
      <c r="H34" s="13">
        <v>0</v>
      </c>
      <c r="I34" s="13">
        <f t="shared" si="15"/>
        <v>0</v>
      </c>
    </row>
    <row r="35" spans="1:9" ht="13.5" customHeight="1" x14ac:dyDescent="0.25">
      <c r="B35" s="29" t="s">
        <v>64</v>
      </c>
      <c r="C35" s="30"/>
      <c r="D35" s="17">
        <f>SUM(D6+D9+D18+D22+D25+D30+D32+D33+D34)</f>
        <v>29035322.98</v>
      </c>
      <c r="E35" s="17">
        <f t="shared" ref="E35:I35" si="16">SUM(E6+E9+E18+E22+E25+E30+E32+E33+E34)</f>
        <v>93973718.059999987</v>
      </c>
      <c r="F35" s="17">
        <f t="shared" si="16"/>
        <v>123009041.04000002</v>
      </c>
      <c r="G35" s="17">
        <f t="shared" si="16"/>
        <v>99650766.140000015</v>
      </c>
      <c r="H35" s="17">
        <f t="shared" si="16"/>
        <v>98913074.510000005</v>
      </c>
      <c r="I35" s="17">
        <f t="shared" si="16"/>
        <v>23358274.900000006</v>
      </c>
    </row>
    <row r="36" spans="1:9" x14ac:dyDescent="0.2">
      <c r="B36" s="2" t="s">
        <v>65</v>
      </c>
    </row>
  </sheetData>
  <sheetProtection formatCells="0" formatColumns="0" formatRows="0" autoFilter="0"/>
  <protectedRanges>
    <protectedRange sqref="B36:I41 B42:F65517 G44:I65517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1:I1"/>
    <mergeCell ref="B2:C4"/>
    <mergeCell ref="D2:H2"/>
    <mergeCell ref="I2:I3"/>
    <mergeCell ref="B35:C3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2021-03-18T18:18:14Z</cp:lastPrinted>
  <dcterms:created xsi:type="dcterms:W3CDTF">2021-03-18T17:43:07Z</dcterms:created>
  <dcterms:modified xsi:type="dcterms:W3CDTF">2021-03-18T18:18:20Z</dcterms:modified>
</cp:coreProperties>
</file>