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STADOS FINANCIEROS PAGINA UTSMA\2020\4to_TRIMESTRE\"/>
    </mc:Choice>
  </mc:AlternateContent>
  <bookViews>
    <workbookView xWindow="0" yWindow="0" windowWidth="20460" windowHeight="7665"/>
  </bookViews>
  <sheets>
    <sheet name="CA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[3]EGRESOS!#REF!</definedName>
    <definedName name="_xlnm.Print_Area" localSheetId="0">CA!$A$1:$I$50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sssss">[1]ECABR!#REF!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2" l="1"/>
  <c r="F39" i="2"/>
  <c r="D39" i="2"/>
  <c r="C39" i="2"/>
  <c r="E38" i="2"/>
  <c r="H38" i="2" s="1"/>
  <c r="E37" i="2"/>
  <c r="H37" i="2" s="1"/>
  <c r="E36" i="2"/>
  <c r="H36" i="2" s="1"/>
  <c r="E35" i="2"/>
  <c r="H35" i="2" s="1"/>
  <c r="E34" i="2"/>
  <c r="H34" i="2" s="1"/>
  <c r="E33" i="2"/>
  <c r="H33" i="2" s="1"/>
  <c r="E32" i="2"/>
  <c r="H32" i="2" s="1"/>
  <c r="G25" i="2"/>
  <c r="F25" i="2"/>
  <c r="D25" i="2"/>
  <c r="C25" i="2"/>
  <c r="E24" i="2"/>
  <c r="H24" i="2" s="1"/>
  <c r="E23" i="2"/>
  <c r="H23" i="2" s="1"/>
  <c r="E22" i="2"/>
  <c r="H22" i="2" s="1"/>
  <c r="E21" i="2"/>
  <c r="H21" i="2" s="1"/>
  <c r="G14" i="2"/>
  <c r="F14" i="2"/>
  <c r="D14" i="2"/>
  <c r="C14" i="2"/>
  <c r="E12" i="2"/>
  <c r="H12" i="2" s="1"/>
  <c r="E11" i="2"/>
  <c r="H11" i="2" s="1"/>
  <c r="E10" i="2"/>
  <c r="H10" i="2" s="1"/>
  <c r="E9" i="2"/>
  <c r="H9" i="2" s="1"/>
  <c r="E8" i="2"/>
  <c r="H8" i="2" s="1"/>
  <c r="E7" i="2"/>
  <c r="H7" i="2" s="1"/>
  <c r="E6" i="2"/>
  <c r="H6" i="2" s="1"/>
  <c r="H25" i="2" l="1"/>
  <c r="H39" i="2"/>
  <c r="H14" i="2"/>
  <c r="E14" i="2"/>
  <c r="E25" i="2"/>
  <c r="E39" i="2"/>
</calcChain>
</file>

<file path=xl/sharedStrings.xml><?xml version="1.0" encoding="utf-8"?>
<sst xmlns="http://schemas.openxmlformats.org/spreadsheetml/2006/main" count="55" uniqueCount="33">
  <si>
    <t>UNIVERSIDAD TECNOLOGICA DE SAN MIGUEL ALLENDE
Estado Analítico del Ejercicio del Presupuesto de Egresos
Clasificación Administrativa
Del 1 de Enero al 31 de Diciembre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</si>
  <si>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</si>
  <si>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</si>
  <si>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</si>
  <si>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</si>
  <si>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</si>
  <si>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</si>
  <si>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</si>
  <si>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</si>
  <si>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</si>
  <si>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</si>
  <si>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DESPACHO DEL C. RECTOR</t>
  </si>
  <si>
    <t>0201 DESPACHO DE LA SRIA. ACADEMICA</t>
  </si>
  <si>
    <t>0301 DESPACHO DE VINCULACION</t>
  </si>
  <si>
    <t>0401 DESPACHO DE ADMON. Y FINANZAS</t>
  </si>
  <si>
    <t>0601 UTSMA Extensión Comonfort</t>
  </si>
  <si>
    <t>0701 UTSMA Ext. Doctor Mora</t>
  </si>
  <si>
    <t>0801 ÓRGANO INTERNO DE CONTROL UTSMA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</si>
  <si>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</si>
  <si>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</si>
  <si>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</si>
  <si>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</si>
  <si>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</si>
  <si>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Órganismos Autónomos</t>
  </si>
  <si>
    <t>UNIVERSIDAD TECNOLOGICA DE SAN MIGUEL ALLENDE
Estado Analítico del Ejercicio del Presupuesto de Egresos
Clasificación Administrativa (Sector Paraestatal)
Del 1 de Enero al 31 de Diciembre de 2020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</si>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</sst>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6">
    <xf numFmtId="0" fontId="0" fillId="0" borderId="0" xfId="0"/>
    <xf numFmtId="0" fontId="3" fillId="0" borderId="0" xfId="2" applyProtection="1">
      <protection locked="0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4" xfId="2" applyBorder="1" applyProtection="1">
      <protection locked="0"/>
    </xf>
    <xf numFmtId="0" fontId="4" fillId="0" borderId="5" xfId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center" vertical="center" wrapText="1"/>
    </xf>
    <xf numFmtId="0" fontId="3" fillId="0" borderId="7" xfId="2" applyBorder="1" applyProtection="1">
      <protection locked="0"/>
    </xf>
    <xf numFmtId="0" fontId="4" fillId="0" borderId="8" xfId="2" applyFont="1" applyFill="1" applyBorder="1" applyProtection="1">
      <protection locked="0"/>
    </xf>
    <xf numFmtId="4" fontId="4" fillId="0" borderId="13" xfId="2" applyNumberFormat="1" applyFont="1" applyFill="1" applyBorder="1" applyProtection="1">
      <protection locked="0"/>
    </xf>
    <xf numFmtId="0" fontId="3" fillId="0" borderId="1" xfId="2" applyBorder="1" applyProtection="1">
      <protection locked="0"/>
    </xf>
    <xf numFmtId="0" fontId="2" fillId="0" borderId="2" xfId="2" applyFont="1" applyFill="1" applyBorder="1" applyAlignment="1" applyProtection="1">
      <alignment horizontal="center"/>
      <protection locked="0"/>
    </xf>
    <xf numFmtId="4" fontId="2" fillId="0" borderId="9" xfId="2" applyNumberFormat="1" applyFont="1" applyFill="1" applyBorder="1" applyProtection="1">
      <protection locked="0"/>
    </xf>
    <xf numFmtId="0" fontId="3" fillId="0" borderId="0" xfId="2" applyBorder="1" applyProtection="1">
      <protection locked="0"/>
    </xf>
    <xf numFmtId="0" fontId="3" fillId="0" borderId="0" xfId="2" applyBorder="1" applyAlignment="1" applyProtection="1">
      <alignment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974189</xdr:colOff>
      <xdr:row>21</xdr:row>
      <xdr:rowOff>66675</xdr:rowOff>
    </xdr:from>
    <xdr:ext cx="1015726" cy="280205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6698714" y="4238625"/>
          <a:ext cx="1015726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"NO APLICA"</a:t>
          </a:r>
        </a:p>
      </xdr:txBody>
    </xdr:sp>
    <xdr:clientData/>
  </xdr:oneCellAnchor>
  <xdr:oneCellAnchor>
    <xdr:from>
      <xdr:col>1</xdr:col>
      <xdr:colOff>2314575</xdr:colOff>
      <xdr:row>44</xdr:row>
      <xdr:rowOff>133350</xdr:rowOff>
    </xdr:from>
    <xdr:ext cx="2363211" cy="609013"/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2390775" y="8162925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3</xdr:col>
      <xdr:colOff>182843</xdr:colOff>
      <xdr:row>44</xdr:row>
      <xdr:rowOff>123825</xdr:rowOff>
    </xdr:from>
    <xdr:ext cx="2925417" cy="609013"/>
    <xdr:sp macro="" textlink="">
      <xdr:nvSpPr>
        <xdr:cNvPr id="4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5907368" y="8153400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view="pageBreakPreview" topLeftCell="A25" zoomScale="80" zoomScaleNormal="100" zoomScaleSheetLayoutView="80" workbookViewId="0">
      <selection activeCell="G45" sqref="G45"/>
    </sheetView>
  </sheetViews>
  <sheetFormatPr baseColWidth="10" defaultRowHeight="11.25" x14ac:dyDescent="0.2"/>
  <cols>
    <col min="1" max="1" width="1.140625" style="1" customWidth="1"/>
    <col min="2" max="2" width="69" style="1" customWidth="1"/>
    <col min="3" max="8" width="15.7109375" style="1" customWidth="1"/>
    <col min="9" max="16384" width="11.42578125" style="1"/>
  </cols>
  <sheetData>
    <row r="1" spans="1:8" ht="45" customHeight="1" x14ac:dyDescent="0.2">
      <c r="A1" s="15" t="s">
        <v>0</v>
      </c>
      <c r="B1" s="16"/>
      <c r="C1" s="16"/>
      <c r="D1" s="16"/>
      <c r="E1" s="16"/>
      <c r="F1" s="16"/>
      <c r="G1" s="16"/>
      <c r="H1" s="17"/>
    </row>
    <row r="2" spans="1:8" x14ac:dyDescent="0.2">
      <c r="A2" s="18" t="s">
        <v>1</v>
      </c>
      <c r="B2" s="19"/>
      <c r="C2" s="15" t="s">
        <v>2</v>
      </c>
      <c r="D2" s="16"/>
      <c r="E2" s="16"/>
      <c r="F2" s="16"/>
      <c r="G2" s="17"/>
      <c r="H2" s="24" t="s">
        <v>3</v>
      </c>
    </row>
    <row r="3" spans="1:8" ht="24.95" customHeight="1" x14ac:dyDescent="0.2">
      <c r="A3" s="20"/>
      <c r="B3" s="21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5"/>
    </row>
    <row r="4" spans="1:8" x14ac:dyDescent="0.2">
      <c r="A4" s="22"/>
      <c r="B4" s="23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">
      <c r="A5" s="4"/>
      <c r="B5" s="5"/>
      <c r="C5" s="6"/>
      <c r="D5" s="6"/>
      <c r="E5" s="6"/>
      <c r="F5" s="6"/>
      <c r="G5" s="6"/>
      <c r="H5" s="6"/>
    </row>
    <row r="6" spans="1:8" x14ac:dyDescent="0.2">
      <c r="A6" s="7"/>
      <c r="B6" s="8" t="s">
        <v>11</v>
      </c>
      <c r="C6" s="9">
        <v>2570812.73</v>
      </c>
      <c r="D6" s="9">
        <v>63619108.710000001</v>
      </c>
      <c r="E6" s="9">
        <f>C6+D6</f>
        <v>66189921.439999998</v>
      </c>
      <c r="F6" s="9">
        <v>55099278.539999999</v>
      </c>
      <c r="G6" s="9">
        <v>55055198.539999999</v>
      </c>
      <c r="H6" s="9">
        <f>E6-F6</f>
        <v>11090642.899999999</v>
      </c>
    </row>
    <row r="7" spans="1:8" x14ac:dyDescent="0.2">
      <c r="A7" s="7"/>
      <c r="B7" s="8" t="s">
        <v>12</v>
      </c>
      <c r="C7" s="9">
        <v>14000056.029999999</v>
      </c>
      <c r="D7" s="9">
        <v>14382601.369999999</v>
      </c>
      <c r="E7" s="9">
        <f t="shared" ref="E7:E12" si="0">C7+D7</f>
        <v>28382657.399999999</v>
      </c>
      <c r="F7" s="9">
        <v>24233754.760000002</v>
      </c>
      <c r="G7" s="9">
        <v>24195531.050000001</v>
      </c>
      <c r="H7" s="9">
        <f t="shared" ref="H7:H12" si="1">E7-F7</f>
        <v>4148902.6399999969</v>
      </c>
    </row>
    <row r="8" spans="1:8" x14ac:dyDescent="0.2">
      <c r="A8" s="7"/>
      <c r="B8" s="8" t="s">
        <v>13</v>
      </c>
      <c r="C8" s="9">
        <v>2561423.2999999998</v>
      </c>
      <c r="D8" s="9">
        <v>802901.54</v>
      </c>
      <c r="E8" s="9">
        <f t="shared" si="0"/>
        <v>3364324.84</v>
      </c>
      <c r="F8" s="9">
        <v>2617625.67</v>
      </c>
      <c r="G8" s="9">
        <v>2523995.5699999998</v>
      </c>
      <c r="H8" s="9">
        <f t="shared" si="1"/>
        <v>746699.16999999993</v>
      </c>
    </row>
    <row r="9" spans="1:8" x14ac:dyDescent="0.2">
      <c r="A9" s="7"/>
      <c r="B9" s="8" t="s">
        <v>14</v>
      </c>
      <c r="C9" s="9">
        <v>7201163.21</v>
      </c>
      <c r="D9" s="9">
        <v>11977055.43</v>
      </c>
      <c r="E9" s="9">
        <f t="shared" si="0"/>
        <v>19178218.640000001</v>
      </c>
      <c r="F9" s="9">
        <v>12817720.560000001</v>
      </c>
      <c r="G9" s="9">
        <v>12255962.74</v>
      </c>
      <c r="H9" s="9">
        <f t="shared" si="1"/>
        <v>6360498.0800000001</v>
      </c>
    </row>
    <row r="10" spans="1:8" x14ac:dyDescent="0.2">
      <c r="A10" s="7"/>
      <c r="B10" s="8" t="s">
        <v>15</v>
      </c>
      <c r="C10" s="9">
        <v>1659963.17</v>
      </c>
      <c r="D10" s="9">
        <v>1660350.73</v>
      </c>
      <c r="E10" s="9">
        <f t="shared" si="0"/>
        <v>3320313.9</v>
      </c>
      <c r="F10" s="9">
        <v>2474560.94</v>
      </c>
      <c r="G10" s="9">
        <v>2474560.94</v>
      </c>
      <c r="H10" s="9">
        <f t="shared" si="1"/>
        <v>845752.96</v>
      </c>
    </row>
    <row r="11" spans="1:8" x14ac:dyDescent="0.2">
      <c r="A11" s="7"/>
      <c r="B11" s="8" t="s">
        <v>16</v>
      </c>
      <c r="C11" s="9">
        <v>1041904.54</v>
      </c>
      <c r="D11" s="9">
        <v>1257114.3799999999</v>
      </c>
      <c r="E11" s="9">
        <f t="shared" si="0"/>
        <v>2299018.92</v>
      </c>
      <c r="F11" s="9">
        <v>2141466.21</v>
      </c>
      <c r="G11" s="9">
        <v>2141466.21</v>
      </c>
      <c r="H11" s="9">
        <f t="shared" si="1"/>
        <v>157552.70999999996</v>
      </c>
    </row>
    <row r="12" spans="1:8" x14ac:dyDescent="0.2">
      <c r="A12" s="7"/>
      <c r="B12" s="8" t="s">
        <v>17</v>
      </c>
      <c r="C12" s="9">
        <v>0</v>
      </c>
      <c r="D12" s="9">
        <v>274585.90000000002</v>
      </c>
      <c r="E12" s="9">
        <f t="shared" si="0"/>
        <v>274585.90000000002</v>
      </c>
      <c r="F12" s="9">
        <v>266359.46000000002</v>
      </c>
      <c r="G12" s="9">
        <v>266359.46000000002</v>
      </c>
      <c r="H12" s="9">
        <f t="shared" si="1"/>
        <v>8226.4400000000023</v>
      </c>
    </row>
    <row r="13" spans="1:8" x14ac:dyDescent="0.2">
      <c r="A13" s="7"/>
      <c r="B13" s="8"/>
      <c r="C13" s="9"/>
      <c r="D13" s="9"/>
      <c r="E13" s="9"/>
      <c r="F13" s="9"/>
      <c r="G13" s="9"/>
      <c r="H13" s="9"/>
    </row>
    <row r="14" spans="1:8" x14ac:dyDescent="0.2">
      <c r="A14" s="10"/>
      <c r="B14" s="11" t="s">
        <v>18</v>
      </c>
      <c r="C14" s="12">
        <f t="shared" ref="C14:H14" si="2">SUM(C6:C13)</f>
        <v>29035322.979999997</v>
      </c>
      <c r="D14" s="12">
        <f t="shared" si="2"/>
        <v>93973718.060000017</v>
      </c>
      <c r="E14" s="12">
        <f t="shared" si="2"/>
        <v>123009041.04000002</v>
      </c>
      <c r="F14" s="12">
        <f t="shared" si="2"/>
        <v>99650766.139999986</v>
      </c>
      <c r="G14" s="12">
        <f t="shared" si="2"/>
        <v>98913074.509999976</v>
      </c>
      <c r="H14" s="12">
        <f t="shared" si="2"/>
        <v>23358274.899999999</v>
      </c>
    </row>
    <row r="17" spans="1:8" ht="45" customHeight="1" x14ac:dyDescent="0.2">
      <c r="A17" s="15" t="s">
        <v>19</v>
      </c>
      <c r="B17" s="16"/>
      <c r="C17" s="16"/>
      <c r="D17" s="16"/>
      <c r="E17" s="16"/>
      <c r="F17" s="16"/>
      <c r="G17" s="16"/>
      <c r="H17" s="17"/>
    </row>
    <row r="18" spans="1:8" x14ac:dyDescent="0.2">
      <c r="A18" s="18" t="s">
        <v>1</v>
      </c>
      <c r="B18" s="19"/>
      <c r="C18" s="15" t="s">
        <v>2</v>
      </c>
      <c r="D18" s="16"/>
      <c r="E18" s="16"/>
      <c r="F18" s="16"/>
      <c r="G18" s="17"/>
      <c r="H18" s="24" t="s">
        <v>3</v>
      </c>
    </row>
    <row r="19" spans="1:8" ht="22.5" x14ac:dyDescent="0.2">
      <c r="A19" s="20"/>
      <c r="B19" s="21"/>
      <c r="C19" s="2" t="s">
        <v>4</v>
      </c>
      <c r="D19" s="2" t="s">
        <v>5</v>
      </c>
      <c r="E19" s="2" t="s">
        <v>6</v>
      </c>
      <c r="F19" s="2" t="s">
        <v>7</v>
      </c>
      <c r="G19" s="2" t="s">
        <v>8</v>
      </c>
      <c r="H19" s="25"/>
    </row>
    <row r="20" spans="1:8" x14ac:dyDescent="0.2">
      <c r="A20" s="22"/>
      <c r="B20" s="23"/>
      <c r="C20" s="3">
        <v>1</v>
      </c>
      <c r="D20" s="3">
        <v>2</v>
      </c>
      <c r="E20" s="3" t="s">
        <v>9</v>
      </c>
      <c r="F20" s="3">
        <v>4</v>
      </c>
      <c r="G20" s="3">
        <v>5</v>
      </c>
      <c r="H20" s="3" t="s">
        <v>10</v>
      </c>
    </row>
    <row r="21" spans="1:8" x14ac:dyDescent="0.2">
      <c r="A21" s="7"/>
      <c r="B21" s="13" t="s">
        <v>20</v>
      </c>
      <c r="C21" s="9">
        <v>0</v>
      </c>
      <c r="D21" s="9">
        <v>0</v>
      </c>
      <c r="E21" s="9">
        <f>C21+D21</f>
        <v>0</v>
      </c>
      <c r="F21" s="9">
        <v>0</v>
      </c>
      <c r="G21" s="9">
        <v>0</v>
      </c>
      <c r="H21" s="9">
        <f>E21-F21</f>
        <v>0</v>
      </c>
    </row>
    <row r="22" spans="1:8" x14ac:dyDescent="0.2">
      <c r="A22" s="7"/>
      <c r="B22" s="13" t="s">
        <v>21</v>
      </c>
      <c r="C22" s="9">
        <v>0</v>
      </c>
      <c r="D22" s="9">
        <v>0</v>
      </c>
      <c r="E22" s="9">
        <f t="shared" ref="E22:E24" si="3">C22+D22</f>
        <v>0</v>
      </c>
      <c r="F22" s="9">
        <v>0</v>
      </c>
      <c r="G22" s="9">
        <v>0</v>
      </c>
      <c r="H22" s="9">
        <f t="shared" ref="H22:H24" si="4">E22-F22</f>
        <v>0</v>
      </c>
    </row>
    <row r="23" spans="1:8" x14ac:dyDescent="0.2">
      <c r="A23" s="7"/>
      <c r="B23" s="13" t="s">
        <v>22</v>
      </c>
      <c r="C23" s="9">
        <v>0</v>
      </c>
      <c r="D23" s="9">
        <v>0</v>
      </c>
      <c r="E23" s="9">
        <f t="shared" si="3"/>
        <v>0</v>
      </c>
      <c r="F23" s="9">
        <v>0</v>
      </c>
      <c r="G23" s="9">
        <v>0</v>
      </c>
      <c r="H23" s="9">
        <f t="shared" si="4"/>
        <v>0</v>
      </c>
    </row>
    <row r="24" spans="1:8" x14ac:dyDescent="0.2">
      <c r="A24" s="7"/>
      <c r="B24" s="13" t="s">
        <v>23</v>
      </c>
      <c r="C24" s="9">
        <v>0</v>
      </c>
      <c r="D24" s="9">
        <v>0</v>
      </c>
      <c r="E24" s="9">
        <f t="shared" si="3"/>
        <v>0</v>
      </c>
      <c r="F24" s="9">
        <v>0</v>
      </c>
      <c r="G24" s="9">
        <v>0</v>
      </c>
      <c r="H24" s="9">
        <f t="shared" si="4"/>
        <v>0</v>
      </c>
    </row>
    <row r="25" spans="1:8" x14ac:dyDescent="0.2">
      <c r="A25" s="10"/>
      <c r="B25" s="11" t="s">
        <v>18</v>
      </c>
      <c r="C25" s="12">
        <f t="shared" ref="C25:H25" si="5">SUM(C21:C24)</f>
        <v>0</v>
      </c>
      <c r="D25" s="12">
        <f t="shared" si="5"/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</row>
    <row r="28" spans="1:8" ht="45" customHeight="1" x14ac:dyDescent="0.2">
      <c r="A28" s="15" t="s">
        <v>24</v>
      </c>
      <c r="B28" s="16"/>
      <c r="C28" s="16"/>
      <c r="D28" s="16"/>
      <c r="E28" s="16"/>
      <c r="F28" s="16"/>
      <c r="G28" s="16"/>
      <c r="H28" s="17"/>
    </row>
    <row r="29" spans="1:8" x14ac:dyDescent="0.2">
      <c r="A29" s="18" t="s">
        <v>1</v>
      </c>
      <c r="B29" s="19"/>
      <c r="C29" s="15" t="s">
        <v>2</v>
      </c>
      <c r="D29" s="16"/>
      <c r="E29" s="16"/>
      <c r="F29" s="16"/>
      <c r="G29" s="17"/>
      <c r="H29" s="24" t="s">
        <v>3</v>
      </c>
    </row>
    <row r="30" spans="1:8" ht="22.5" x14ac:dyDescent="0.2">
      <c r="A30" s="20"/>
      <c r="B30" s="21"/>
      <c r="C30" s="2" t="s">
        <v>4</v>
      </c>
      <c r="D30" s="2" t="s">
        <v>5</v>
      </c>
      <c r="E30" s="2" t="s">
        <v>6</v>
      </c>
      <c r="F30" s="2" t="s">
        <v>7</v>
      </c>
      <c r="G30" s="2" t="s">
        <v>8</v>
      </c>
      <c r="H30" s="25"/>
    </row>
    <row r="31" spans="1:8" x14ac:dyDescent="0.2">
      <c r="A31" s="22"/>
      <c r="B31" s="23"/>
      <c r="C31" s="3">
        <v>1</v>
      </c>
      <c r="D31" s="3">
        <v>2</v>
      </c>
      <c r="E31" s="3" t="s">
        <v>9</v>
      </c>
      <c r="F31" s="3">
        <v>4</v>
      </c>
      <c r="G31" s="3">
        <v>5</v>
      </c>
      <c r="H31" s="3" t="s">
        <v>10</v>
      </c>
    </row>
    <row r="32" spans="1:8" x14ac:dyDescent="0.2">
      <c r="A32" s="7"/>
      <c r="B32" s="14" t="s">
        <v>25</v>
      </c>
      <c r="C32" s="9">
        <v>29035322.98</v>
      </c>
      <c r="D32" s="9">
        <v>93973718.060000002</v>
      </c>
      <c r="E32" s="9">
        <f t="shared" ref="E32:E38" si="6">C32+D32</f>
        <v>123009041.04000001</v>
      </c>
      <c r="F32" s="9">
        <v>99650766.140000001</v>
      </c>
      <c r="G32" s="9">
        <v>98913074.510000005</v>
      </c>
      <c r="H32" s="9">
        <f t="shared" ref="H32:H38" si="7">E32-F32</f>
        <v>23358274.900000006</v>
      </c>
    </row>
    <row r="33" spans="1:8" x14ac:dyDescent="0.2">
      <c r="A33" s="7"/>
      <c r="B33" s="14" t="s">
        <v>26</v>
      </c>
      <c r="C33" s="9">
        <v>0</v>
      </c>
      <c r="D33" s="9">
        <v>0</v>
      </c>
      <c r="E33" s="9">
        <f t="shared" si="6"/>
        <v>0</v>
      </c>
      <c r="F33" s="9">
        <v>0</v>
      </c>
      <c r="G33" s="9">
        <v>0</v>
      </c>
      <c r="H33" s="9">
        <f t="shared" si="7"/>
        <v>0</v>
      </c>
    </row>
    <row r="34" spans="1:8" x14ac:dyDescent="0.2">
      <c r="A34" s="7"/>
      <c r="B34" s="14" t="s">
        <v>27</v>
      </c>
      <c r="C34" s="9">
        <v>0</v>
      </c>
      <c r="D34" s="9">
        <v>0</v>
      </c>
      <c r="E34" s="9">
        <f t="shared" si="6"/>
        <v>0</v>
      </c>
      <c r="F34" s="9">
        <v>0</v>
      </c>
      <c r="G34" s="9">
        <v>0</v>
      </c>
      <c r="H34" s="9">
        <f t="shared" si="7"/>
        <v>0</v>
      </c>
    </row>
    <row r="35" spans="1:8" x14ac:dyDescent="0.2">
      <c r="A35" s="7"/>
      <c r="B35" s="14" t="s">
        <v>28</v>
      </c>
      <c r="C35" s="9">
        <v>0</v>
      </c>
      <c r="D35" s="9">
        <v>0</v>
      </c>
      <c r="E35" s="9">
        <f t="shared" si="6"/>
        <v>0</v>
      </c>
      <c r="F35" s="9">
        <v>0</v>
      </c>
      <c r="G35" s="9">
        <v>0</v>
      </c>
      <c r="H35" s="9">
        <f t="shared" si="7"/>
        <v>0</v>
      </c>
    </row>
    <row r="36" spans="1:8" ht="11.25" customHeight="1" x14ac:dyDescent="0.2">
      <c r="A36" s="7"/>
      <c r="B36" s="14" t="s">
        <v>29</v>
      </c>
      <c r="C36" s="9">
        <v>0</v>
      </c>
      <c r="D36" s="9">
        <v>0</v>
      </c>
      <c r="E36" s="9">
        <f t="shared" si="6"/>
        <v>0</v>
      </c>
      <c r="F36" s="9">
        <v>0</v>
      </c>
      <c r="G36" s="9">
        <v>0</v>
      </c>
      <c r="H36" s="9">
        <f t="shared" si="7"/>
        <v>0</v>
      </c>
    </row>
    <row r="37" spans="1:8" x14ac:dyDescent="0.2">
      <c r="A37" s="7"/>
      <c r="B37" s="14" t="s">
        <v>30</v>
      </c>
      <c r="C37" s="9">
        <v>0</v>
      </c>
      <c r="D37" s="9">
        <v>0</v>
      </c>
      <c r="E37" s="9">
        <f t="shared" si="6"/>
        <v>0</v>
      </c>
      <c r="F37" s="9">
        <v>0</v>
      </c>
      <c r="G37" s="9">
        <v>0</v>
      </c>
      <c r="H37" s="9">
        <f t="shared" si="7"/>
        <v>0</v>
      </c>
    </row>
    <row r="38" spans="1:8" x14ac:dyDescent="0.2">
      <c r="A38" s="7"/>
      <c r="B38" s="14" t="s">
        <v>31</v>
      </c>
      <c r="C38" s="9">
        <v>0</v>
      </c>
      <c r="D38" s="9">
        <v>0</v>
      </c>
      <c r="E38" s="9">
        <f t="shared" si="6"/>
        <v>0</v>
      </c>
      <c r="F38" s="9">
        <v>0</v>
      </c>
      <c r="G38" s="9">
        <v>0</v>
      </c>
      <c r="H38" s="9">
        <f t="shared" si="7"/>
        <v>0</v>
      </c>
    </row>
    <row r="39" spans="1:8" x14ac:dyDescent="0.2">
      <c r="A39" s="10"/>
      <c r="B39" s="11" t="s">
        <v>18</v>
      </c>
      <c r="C39" s="12">
        <f t="shared" ref="C39:H39" si="8">SUM(C32:C38)</f>
        <v>29035322.98</v>
      </c>
      <c r="D39" s="12">
        <f t="shared" si="8"/>
        <v>93973718.060000002</v>
      </c>
      <c r="E39" s="12">
        <f t="shared" si="8"/>
        <v>123009041.04000001</v>
      </c>
      <c r="F39" s="12">
        <f t="shared" si="8"/>
        <v>99650766.140000001</v>
      </c>
      <c r="G39" s="12">
        <f t="shared" si="8"/>
        <v>98913074.510000005</v>
      </c>
      <c r="H39" s="12">
        <f t="shared" si="8"/>
        <v>23358274.900000006</v>
      </c>
    </row>
    <row r="41" spans="1:8" x14ac:dyDescent="0.2">
      <c r="A41" s="1" t="s">
        <v>32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cp:lastPrinted>2021-03-18T18:10:29Z</cp:lastPrinted>
  <dcterms:created xsi:type="dcterms:W3CDTF">2021-03-18T17:39:32Z</dcterms:created>
  <dcterms:modified xsi:type="dcterms:W3CDTF">2021-03-18T18:10:38Z</dcterms:modified>
</cp:coreProperties>
</file>