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EAI" sheetId="1" r:id="rId1"/>
  </sheets>
  <externalReferences>
    <externalReference r:id="rId2"/>
  </externalReferences>
  <definedNames>
    <definedName name="_xlnm._FilterDatabase" localSheetId="0" hidden="1">EAI!#REF!</definedName>
    <definedName name="Abr">#REF!</definedName>
    <definedName name="_xlnm.Print_Area" localSheetId="0">EAI!$A$1:$H$50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E37" i="1" s="1"/>
  <c r="G37" i="1"/>
  <c r="G39" i="1" s="1"/>
  <c r="F37" i="1"/>
  <c r="F39" i="1" s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E32" i="1"/>
  <c r="H31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E21" i="1" s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  <c r="H39" i="1"/>
</calcChain>
</file>

<file path=xl/sharedStrings.xml><?xml version="1.0" encoding="utf-8"?>
<sst xmlns="http://schemas.openxmlformats.org/spreadsheetml/2006/main" count="105" uniqueCount="57">
  <si>
    <t>UNIVERSIDAD TECNOLOGICA DE SAN MIGUEL ALLENDE
Estado Analítico de Ingresos
Del 1 de Enero al 30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</si>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</sst>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2" applyFont="1" applyFill="1" applyBorder="1" applyAlignment="1" applyProtection="1">
      <alignment horizontal="center" vertical="top"/>
      <protection locked="0"/>
    </xf>
    <xf numFmtId="0" fontId="12" fillId="0" borderId="0" xfId="3" applyFont="1"/>
    <xf numFmtId="0" fontId="6" fillId="0" borderId="0" xfId="2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2" xfId="2"/>
    <cellStyle name="Normal 2 5" xfId="1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view="pageBreakPreview" topLeftCell="A13" zoomScale="80" zoomScaleNormal="100" zoomScaleSheetLayoutView="80" workbookViewId="0">
      <selection activeCell="E42" sqref="E42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16384" width="12" style="2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2623570</v>
      </c>
      <c r="D11" s="26">
        <v>44597148.799999997</v>
      </c>
      <c r="E11" s="26">
        <f t="shared" si="0"/>
        <v>47220718.799999997</v>
      </c>
      <c r="F11" s="26">
        <v>3290919.61</v>
      </c>
      <c r="G11" s="26">
        <v>3290919.61</v>
      </c>
      <c r="H11" s="26">
        <f t="shared" si="1"/>
        <v>667349.60999999987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34776979.460000001</v>
      </c>
      <c r="E12" s="26">
        <f t="shared" si="0"/>
        <v>34776979.460000001</v>
      </c>
      <c r="F12" s="26">
        <v>25473842.120000001</v>
      </c>
      <c r="G12" s="26">
        <v>20539725.829999998</v>
      </c>
      <c r="H12" s="26">
        <f t="shared" si="1"/>
        <v>20539725.829999998</v>
      </c>
      <c r="I12" s="22" t="s">
        <v>30</v>
      </c>
    </row>
    <row r="13" spans="1:9" ht="22.5" x14ac:dyDescent="0.2">
      <c r="A13" s="27"/>
      <c r="B13" s="20" t="s">
        <v>31</v>
      </c>
      <c r="C13" s="26">
        <v>26411752.98</v>
      </c>
      <c r="D13" s="26">
        <v>15334132.83</v>
      </c>
      <c r="E13" s="26">
        <f t="shared" si="0"/>
        <v>41745885.810000002</v>
      </c>
      <c r="F13" s="26">
        <v>31235577.870000001</v>
      </c>
      <c r="G13" s="26">
        <v>30038509.550000001</v>
      </c>
      <c r="H13" s="26">
        <f t="shared" si="1"/>
        <v>3626756.5700000003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f>SUM(C5:C14)</f>
        <v>29035322.98</v>
      </c>
      <c r="D16" s="31">
        <f t="shared" ref="D16:H16" si="2">SUM(D5:D14)</f>
        <v>94708261.089999989</v>
      </c>
      <c r="E16" s="31">
        <f t="shared" si="2"/>
        <v>123743584.06999999</v>
      </c>
      <c r="F16" s="31">
        <f t="shared" si="2"/>
        <v>60000339.600000001</v>
      </c>
      <c r="G16" s="32">
        <f t="shared" si="2"/>
        <v>53869154.989999995</v>
      </c>
      <c r="H16" s="33">
        <f t="shared" si="2"/>
        <v>24833832.009999998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">
      <c r="A31" s="53" t="s">
        <v>43</v>
      </c>
      <c r="B31" s="54"/>
      <c r="C31" s="55">
        <f t="shared" ref="C31:H31" si="6">SUM(C32:C35)</f>
        <v>29035322.98</v>
      </c>
      <c r="D31" s="55">
        <f t="shared" si="6"/>
        <v>59931281.629999995</v>
      </c>
      <c r="E31" s="55">
        <f t="shared" si="6"/>
        <v>88966604.609999999</v>
      </c>
      <c r="F31" s="55">
        <f t="shared" si="6"/>
        <v>34526497.480000004</v>
      </c>
      <c r="G31" s="55">
        <f t="shared" si="6"/>
        <v>33329429.16</v>
      </c>
      <c r="H31" s="55">
        <f t="shared" si="6"/>
        <v>4294106.18</v>
      </c>
      <c r="I31" s="22" t="s">
        <v>35</v>
      </c>
    </row>
    <row r="32" spans="1:9" x14ac:dyDescent="0.2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">
      <c r="A34" s="50"/>
      <c r="B34" s="51" t="s">
        <v>45</v>
      </c>
      <c r="C34" s="52">
        <v>2623570</v>
      </c>
      <c r="D34" s="52">
        <v>44597148.799999997</v>
      </c>
      <c r="E34" s="52">
        <f>C34+D34</f>
        <v>47220718.799999997</v>
      </c>
      <c r="F34" s="52">
        <v>3290919.61</v>
      </c>
      <c r="G34" s="52">
        <v>3290919.61</v>
      </c>
      <c r="H34" s="52">
        <f t="shared" si="7"/>
        <v>667349.60999999987</v>
      </c>
      <c r="I34" s="22" t="s">
        <v>28</v>
      </c>
    </row>
    <row r="35" spans="1:9" ht="22.5" x14ac:dyDescent="0.2">
      <c r="A35" s="50"/>
      <c r="B35" s="51" t="s">
        <v>31</v>
      </c>
      <c r="C35" s="52">
        <v>26411752.98</v>
      </c>
      <c r="D35" s="52">
        <v>15334132.83</v>
      </c>
      <c r="E35" s="52">
        <f>C35+D35</f>
        <v>41745885.810000002</v>
      </c>
      <c r="F35" s="52">
        <v>31235577.870000001</v>
      </c>
      <c r="G35" s="52">
        <v>30038509.550000001</v>
      </c>
      <c r="H35" s="52">
        <f t="shared" si="7"/>
        <v>3626756.5700000003</v>
      </c>
      <c r="I35" s="22" t="s">
        <v>32</v>
      </c>
    </row>
    <row r="36" spans="1:9" x14ac:dyDescent="0.2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">
      <c r="A39" s="59"/>
      <c r="B39" s="60" t="s">
        <v>36</v>
      </c>
      <c r="C39" s="31">
        <f>SUM(C37+C31+C21)</f>
        <v>29035322.98</v>
      </c>
      <c r="D39" s="31">
        <f t="shared" ref="D39:H39" si="9">SUM(D37+D31+D21)</f>
        <v>59931281.629999995</v>
      </c>
      <c r="E39" s="31">
        <f t="shared" si="9"/>
        <v>88966604.609999999</v>
      </c>
      <c r="F39" s="31">
        <f t="shared" si="9"/>
        <v>34526497.480000004</v>
      </c>
      <c r="G39" s="31">
        <f t="shared" si="9"/>
        <v>33329429.16</v>
      </c>
      <c r="H39" s="33">
        <f t="shared" si="9"/>
        <v>4294106.18</v>
      </c>
      <c r="I39" s="22" t="s">
        <v>35</v>
      </c>
    </row>
    <row r="40" spans="1:9" x14ac:dyDescent="0.2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">
      <c r="B42" s="64" t="s">
        <v>48</v>
      </c>
    </row>
    <row r="43" spans="1:9" x14ac:dyDescent="0.2">
      <c r="B43" s="65" t="s">
        <v>49</v>
      </c>
    </row>
    <row r="44" spans="1:9" ht="23.25" customHeight="1" x14ac:dyDescent="0.2">
      <c r="B44" s="66" t="s">
        <v>50</v>
      </c>
      <c r="C44" s="66"/>
      <c r="D44" s="66"/>
      <c r="E44" s="66"/>
      <c r="F44" s="66"/>
      <c r="G44" s="66"/>
      <c r="H44" s="66"/>
    </row>
    <row r="47" spans="1:9" x14ac:dyDescent="0.2">
      <c r="B47" s="67" t="s">
        <v>51</v>
      </c>
      <c r="C47" s="68"/>
      <c r="D47" s="69" t="s">
        <v>52</v>
      </c>
      <c r="E47" s="69"/>
      <c r="F47" s="69"/>
    </row>
    <row r="48" spans="1:9" x14ac:dyDescent="0.2">
      <c r="B48" s="67" t="s">
        <v>53</v>
      </c>
      <c r="C48" s="68"/>
      <c r="D48" s="69" t="s">
        <v>54</v>
      </c>
      <c r="E48" s="69"/>
      <c r="F48" s="69"/>
    </row>
    <row r="49" spans="2:6" x14ac:dyDescent="0.2">
      <c r="B49" s="67" t="s">
        <v>55</v>
      </c>
      <c r="C49" s="68"/>
      <c r="D49" s="69" t="s">
        <v>56</v>
      </c>
      <c r="E49" s="69"/>
      <c r="F49" s="69"/>
    </row>
  </sheetData>
  <sheetProtection formatCells="0" formatColumns="0" formatRows="0" insertRows="0" autoFilter="0"/>
  <mergeCells count="12">
    <mergeCell ref="A31:B31"/>
    <mergeCell ref="B44:H44"/>
    <mergeCell ref="D47:F47"/>
    <mergeCell ref="D48:F48"/>
    <mergeCell ref="D49:F49"/>
    <mergeCell ref="A1:H1"/>
    <mergeCell ref="A2:B4"/>
    <mergeCell ref="C2:G2"/>
    <mergeCell ref="H2:H3"/>
    <mergeCell ref="A18:B20"/>
    <mergeCell ref="C18:G18"/>
    <mergeCell ref="H18:H19"/>
  </mergeCells>
  <pageMargins left="0.7" right="0.7" top="0.75" bottom="0.75" header="0.3" footer="0.3"/>
  <pageSetup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2020-10-23T17:08:44Z</dcterms:created>
  <dcterms:modified xsi:type="dcterms:W3CDTF">2020-10-23T17:08:53Z</dcterms:modified>
</cp:coreProperties>
</file>