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5C9BB296-957F-48BF-AEF0-5474DED121D8}" xr6:coauthVersionLast="45" xr6:coauthVersionMax="45" xr10:uidLastSave="{00000000-0000-0000-0000-000000000000}"/>
  <bookViews>
    <workbookView xWindow="-120" yWindow="-120" windowWidth="20730" windowHeight="11160" xr2:uid="{9338F77F-7444-4F16-BB77-FA650F7066C9}"/>
  </bookViews>
  <sheets>
    <sheet name="ECSF" sheetId="1" r:id="rId1"/>
  </sheets>
  <externalReferences>
    <externalReference r:id="rId2"/>
  </externalReferences>
  <definedNames>
    <definedName name="_xlnm.Print_Area" localSheetId="0">ECSF!#REF!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J42" i="1"/>
  <c r="I42" i="1"/>
  <c r="I36" i="1"/>
  <c r="J32" i="1"/>
  <c r="I32" i="1"/>
  <c r="E24" i="1"/>
  <c r="E12" i="1" s="1"/>
  <c r="D24" i="1"/>
  <c r="J14" i="1"/>
  <c r="I14" i="1"/>
  <c r="E14" i="1"/>
  <c r="D14" i="1"/>
  <c r="J12" i="1"/>
  <c r="I12" i="1"/>
  <c r="D12" i="1"/>
  <c r="J34" i="1" l="1"/>
  <c r="I50" i="1"/>
  <c r="I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<sst xmlns="http://schemas.openxmlformats.org/spreadsheetml/2006/main" count="62" uniqueCount="59">
  <si>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</si>
  <si>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1 de Enero al 30 de Junio de 2020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</si>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</sst>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2" fillId="3" borderId="0" xfId="0" applyFont="1" applyFill="1"/>
    <xf numFmtId="0" fontId="5" fillId="2" borderId="0" xfId="0" applyFont="1" applyFill="1"/>
    <xf numFmtId="0" fontId="4" fillId="3" borderId="0" xfId="2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Protection="1">
      <protection locked="0"/>
    </xf>
    <xf numFmtId="0" fontId="4" fillId="3" borderId="0" xfId="2" applyFont="1" applyFill="1"/>
    <xf numFmtId="0" fontId="2" fillId="3" borderId="0" xfId="0" applyFont="1" applyFill="1" applyAlignment="1">
      <alignment wrapText="1"/>
    </xf>
    <xf numFmtId="0" fontId="4" fillId="3" borderId="0" xfId="2" applyFont="1" applyFill="1" applyAlignment="1">
      <alignment horizontal="centerContinuous"/>
    </xf>
    <xf numFmtId="0" fontId="5" fillId="3" borderId="0" xfId="0" applyFont="1" applyFill="1" applyAlignment="1">
      <alignment horizontal="center"/>
    </xf>
    <xf numFmtId="0" fontId="3" fillId="3" borderId="0" xfId="2" applyFill="1" applyAlignment="1">
      <alignment horizontal="center" vertical="center"/>
    </xf>
    <xf numFmtId="0" fontId="3" fillId="3" borderId="0" xfId="2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/>
    <xf numFmtId="0" fontId="4" fillId="3" borderId="0" xfId="2" applyFont="1" applyFill="1" applyAlignment="1">
      <alignment vertical="center"/>
    </xf>
    <xf numFmtId="0" fontId="3" fillId="3" borderId="0" xfId="2" applyFill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Alignment="1">
      <alignment vertical="top"/>
    </xf>
    <xf numFmtId="0" fontId="6" fillId="3" borderId="0" xfId="2" applyFont="1" applyFill="1" applyAlignment="1">
      <alignment horizontal="center"/>
    </xf>
    <xf numFmtId="0" fontId="2" fillId="3" borderId="0" xfId="0" applyFont="1" applyFill="1" applyAlignment="1">
      <alignment vertical="top"/>
    </xf>
    <xf numFmtId="0" fontId="3" fillId="3" borderId="5" xfId="0" applyFont="1" applyFill="1" applyBorder="1" applyAlignment="1">
      <alignment horizontal="left" vertical="top"/>
    </xf>
    <xf numFmtId="4" fontId="4" fillId="3" borderId="0" xfId="0" applyNumberFormat="1" applyFont="1" applyFill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4" fontId="3" fillId="3" borderId="0" xfId="0" applyNumberFormat="1" applyFont="1" applyFill="1" applyAlignment="1">
      <alignment horizontal="right" vertical="top"/>
    </xf>
    <xf numFmtId="4" fontId="3" fillId="3" borderId="0" xfId="1" applyNumberFormat="1" applyFont="1" applyFill="1" applyBorder="1" applyAlignment="1" applyProtection="1">
      <alignment horizontal="right" vertical="top" wrapText="1"/>
    </xf>
    <xf numFmtId="4" fontId="4" fillId="3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4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9" xfId="0" applyFont="1" applyFill="1" applyBorder="1"/>
    <xf numFmtId="0" fontId="3" fillId="3" borderId="0" xfId="0" applyFont="1" applyFill="1" applyAlignment="1">
      <alignment vertical="top"/>
    </xf>
    <xf numFmtId="0" fontId="3" fillId="3" borderId="0" xfId="0" applyFont="1" applyFill="1"/>
    <xf numFmtId="43" fontId="3" fillId="3" borderId="0" xfId="1" applyFont="1" applyFill="1" applyBorder="1"/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justify" vertical="top" wrapText="1"/>
    </xf>
    <xf numFmtId="0" fontId="7" fillId="3" borderId="0" xfId="0" applyFont="1" applyFill="1" applyAlignment="1">
      <alignment horizontal="left" vertical="top" wrapText="1"/>
    </xf>
    <xf numFmtId="0" fontId="4" fillId="2" borderId="0" xfId="2" applyFont="1" applyFill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C5C7A12C-1798-4796-82FD-EC54DEDF8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2595E4C-BC2D-49CF-B35A-7DEAE3E67586}"/>
            </a:ext>
          </a:extLst>
        </xdr:cNvPr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309563</xdr:colOff>
      <xdr:row>59</xdr:row>
      <xdr:rowOff>71437</xdr:rowOff>
    </xdr:from>
    <xdr:to>
      <xdr:col>7</xdr:col>
      <xdr:colOff>1427629</xdr:colOff>
      <xdr:row>62</xdr:row>
      <xdr:rowOff>109256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7569CCB6-711E-4451-934A-80435552D7DF}"/>
            </a:ext>
          </a:extLst>
        </xdr:cNvPr>
        <xdr:cNvSpPr txBox="1"/>
      </xdr:nvSpPr>
      <xdr:spPr>
        <a:xfrm>
          <a:off x="8139113" y="10148887"/>
          <a:ext cx="2765891" cy="542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les\Drive\EST.%20FIN%20TRIMESTRALES\2017\3er%20trimestre\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 refreshError="1"/>
      <sheetData sheetId="1" refreshError="1">
        <row r="29">
          <cell r="D29">
            <v>0</v>
          </cell>
        </row>
        <row r="34">
          <cell r="I34">
            <v>0</v>
          </cell>
          <cell r="J3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A4F0-04FE-4338-8E41-77461F727799}">
  <dimension ref="A1:K62"/>
  <sheetViews>
    <sheetView showGridLines="0" tabSelected="1" zoomScale="80" zoomScaleNormal="80" zoomScalePageLayoutView="80" workbookViewId="0">
      <selection activeCell="A3" sqref="A3:K3"/>
    </sheetView>
  </sheetViews>
  <sheetFormatPr baseColWidth="10" defaultRowHeight="12.75" x14ac:dyDescent="0.2"/>
  <cols>
    <col min="1" max="1" width="4.5703125" style="3" customWidth="1"/>
    <col min="2" max="2" width="24.7109375" style="3" customWidth="1"/>
    <col min="3" max="3" width="40" style="3" customWidth="1"/>
    <col min="4" max="5" width="18.7109375" style="3" customWidth="1"/>
    <col min="6" max="6" width="10.7109375" style="3" customWidth="1"/>
    <col min="7" max="7" width="24.7109375" style="3" customWidth="1"/>
    <col min="8" max="8" width="29.7109375" style="9" customWidth="1"/>
    <col min="9" max="10" width="18.7109375" style="3" customWidth="1"/>
    <col min="11" max="11" width="4.5703125" style="3" customWidth="1"/>
    <col min="12" max="16384" width="11.42578125" style="3"/>
  </cols>
  <sheetData>
    <row r="1" spans="1:11" ht="14.1" customHeight="1" x14ac:dyDescent="0.2">
      <c r="A1" s="1"/>
      <c r="B1" s="1"/>
      <c r="C1" s="65"/>
      <c r="D1" s="65"/>
      <c r="E1" s="65"/>
      <c r="F1" s="65"/>
      <c r="G1" s="65"/>
      <c r="H1" s="65"/>
      <c r="I1" s="65"/>
      <c r="J1" s="2"/>
      <c r="K1" s="2"/>
    </row>
    <row r="2" spans="1:11" ht="14.1" customHeight="1" x14ac:dyDescent="0.2">
      <c r="A2" s="4"/>
      <c r="B2" s="1"/>
      <c r="C2" s="65" t="s">
        <v>0</v>
      </c>
      <c r="D2" s="65"/>
      <c r="E2" s="65"/>
      <c r="F2" s="65"/>
      <c r="G2" s="65"/>
      <c r="H2" s="65"/>
      <c r="I2" s="65"/>
      <c r="J2" s="4"/>
      <c r="K2" s="4"/>
    </row>
    <row r="3" spans="1:11" ht="14.1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4.1" customHeight="1" x14ac:dyDescent="0.2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0.100000000000001" customHeight="1" x14ac:dyDescent="0.2">
      <c r="A5" s="5"/>
      <c r="B5" s="6"/>
      <c r="C5" s="7"/>
      <c r="D5" s="6" t="s">
        <v>3</v>
      </c>
      <c r="E5" s="66" t="s">
        <v>4</v>
      </c>
      <c r="F5" s="66"/>
      <c r="G5" s="66"/>
      <c r="H5" s="7"/>
      <c r="I5" s="7"/>
      <c r="J5" s="7"/>
    </row>
    <row r="6" spans="1:11" ht="3" customHeight="1" x14ac:dyDescent="0.2">
      <c r="A6" s="8"/>
      <c r="B6" s="8"/>
      <c r="C6" s="8"/>
      <c r="D6" s="8"/>
      <c r="E6" s="8"/>
      <c r="F6" s="8"/>
    </row>
    <row r="7" spans="1:11" ht="3" customHeight="1" x14ac:dyDescent="0.2">
      <c r="A7" s="5"/>
      <c r="B7" s="10"/>
      <c r="C7" s="10"/>
      <c r="D7" s="10"/>
      <c r="E7" s="10"/>
      <c r="F7" s="11"/>
    </row>
    <row r="8" spans="1:11" ht="3" customHeight="1" x14ac:dyDescent="0.2">
      <c r="A8" s="12"/>
      <c r="B8" s="12"/>
      <c r="C8" s="12"/>
      <c r="D8" s="13"/>
      <c r="E8" s="13"/>
      <c r="F8" s="14"/>
    </row>
    <row r="9" spans="1:11" ht="20.100000000000001" customHeight="1" x14ac:dyDescent="0.2">
      <c r="A9" s="15"/>
      <c r="B9" s="67" t="s">
        <v>5</v>
      </c>
      <c r="C9" s="67"/>
      <c r="D9" s="16" t="s">
        <v>6</v>
      </c>
      <c r="E9" s="16" t="s">
        <v>7</v>
      </c>
      <c r="F9" s="17"/>
      <c r="G9" s="67" t="s">
        <v>5</v>
      </c>
      <c r="H9" s="67"/>
      <c r="I9" s="16" t="s">
        <v>6</v>
      </c>
      <c r="J9" s="16" t="s">
        <v>7</v>
      </c>
      <c r="K9" s="18"/>
    </row>
    <row r="10" spans="1:11" ht="3" customHeight="1" x14ac:dyDescent="0.2">
      <c r="A10" s="19"/>
      <c r="B10" s="20"/>
      <c r="C10" s="20"/>
      <c r="D10" s="21"/>
      <c r="E10" s="21"/>
      <c r="K10" s="22"/>
    </row>
    <row r="11" spans="1:11" ht="3" customHeight="1" x14ac:dyDescent="0.2">
      <c r="A11" s="23"/>
      <c r="B11" s="24"/>
      <c r="C11" s="24"/>
      <c r="D11" s="25"/>
      <c r="E11" s="25"/>
      <c r="F11" s="26"/>
      <c r="K11" s="22"/>
    </row>
    <row r="12" spans="1:11" x14ac:dyDescent="0.2">
      <c r="A12" s="27"/>
      <c r="B12" s="62" t="s">
        <v>8</v>
      </c>
      <c r="C12" s="62"/>
      <c r="D12" s="28">
        <f>D14+D24</f>
        <v>9041406.0099999998</v>
      </c>
      <c r="E12" s="28">
        <f>E14+E24</f>
        <v>44195796.920000009</v>
      </c>
      <c r="F12" s="26"/>
      <c r="G12" s="62" t="s">
        <v>9</v>
      </c>
      <c r="H12" s="62"/>
      <c r="I12" s="28">
        <f>I14+I25</f>
        <v>10460745.52</v>
      </c>
      <c r="J12" s="28">
        <f>J14+J25</f>
        <v>0</v>
      </c>
      <c r="K12" s="22"/>
    </row>
    <row r="13" spans="1:11" x14ac:dyDescent="0.2">
      <c r="A13" s="29"/>
      <c r="B13" s="30"/>
      <c r="C13" s="31"/>
      <c r="D13" s="32"/>
      <c r="E13" s="32"/>
      <c r="F13" s="26"/>
      <c r="G13" s="30"/>
      <c r="H13" s="30"/>
      <c r="I13" s="32"/>
      <c r="J13" s="32"/>
      <c r="K13" s="22"/>
    </row>
    <row r="14" spans="1:11" x14ac:dyDescent="0.2">
      <c r="A14" s="29"/>
      <c r="B14" s="62" t="s">
        <v>10</v>
      </c>
      <c r="C14" s="62"/>
      <c r="D14" s="28">
        <f>SUM(D16:D22)</f>
        <v>9041406.0099999998</v>
      </c>
      <c r="E14" s="28">
        <f>SUM(E16:E22)</f>
        <v>26616.52</v>
      </c>
      <c r="F14" s="26"/>
      <c r="G14" s="62" t="s">
        <v>11</v>
      </c>
      <c r="H14" s="62"/>
      <c r="I14" s="28">
        <f>SUM(I15:I23)</f>
        <v>10460745.52</v>
      </c>
      <c r="J14" s="28">
        <f>SUM(J15:J23)</f>
        <v>0</v>
      </c>
      <c r="K14" s="22"/>
    </row>
    <row r="15" spans="1:11" x14ac:dyDescent="0.2">
      <c r="A15" s="29"/>
      <c r="B15" s="30"/>
      <c r="C15" s="31"/>
      <c r="D15" s="32"/>
      <c r="E15" s="32"/>
      <c r="F15" s="26"/>
      <c r="G15" s="30"/>
      <c r="H15" s="30"/>
      <c r="I15" s="33"/>
      <c r="J15" s="33"/>
      <c r="K15" s="22"/>
    </row>
    <row r="16" spans="1:11" x14ac:dyDescent="0.2">
      <c r="A16" s="27"/>
      <c r="B16" s="61" t="s">
        <v>12</v>
      </c>
      <c r="C16" s="61"/>
      <c r="D16" s="33">
        <v>7347400.3799999999</v>
      </c>
      <c r="E16" s="33">
        <v>0</v>
      </c>
      <c r="F16" s="26"/>
      <c r="G16" s="61" t="s">
        <v>13</v>
      </c>
      <c r="H16" s="61"/>
      <c r="I16" s="33">
        <v>10460745.52</v>
      </c>
      <c r="J16" s="33">
        <v>0</v>
      </c>
      <c r="K16" s="22"/>
    </row>
    <row r="17" spans="1:11" x14ac:dyDescent="0.2">
      <c r="A17" s="27"/>
      <c r="B17" s="61" t="s">
        <v>14</v>
      </c>
      <c r="C17" s="61"/>
      <c r="D17" s="33">
        <v>0</v>
      </c>
      <c r="E17" s="33">
        <v>26616.52</v>
      </c>
      <c r="F17" s="26"/>
      <c r="G17" s="61" t="s">
        <v>15</v>
      </c>
      <c r="H17" s="61"/>
      <c r="I17" s="33">
        <v>0</v>
      </c>
      <c r="J17" s="33">
        <v>0</v>
      </c>
      <c r="K17" s="22"/>
    </row>
    <row r="18" spans="1:11" x14ac:dyDescent="0.2">
      <c r="A18" s="27"/>
      <c r="B18" s="61" t="s">
        <v>16</v>
      </c>
      <c r="C18" s="61"/>
      <c r="D18" s="33">
        <v>1694005.63</v>
      </c>
      <c r="E18" s="33">
        <v>0</v>
      </c>
      <c r="F18" s="26"/>
      <c r="G18" s="61" t="s">
        <v>17</v>
      </c>
      <c r="H18" s="61"/>
      <c r="I18" s="33">
        <v>0</v>
      </c>
      <c r="J18" s="33">
        <v>0</v>
      </c>
      <c r="K18" s="22"/>
    </row>
    <row r="19" spans="1:11" x14ac:dyDescent="0.2">
      <c r="A19" s="27"/>
      <c r="B19" s="61" t="s">
        <v>18</v>
      </c>
      <c r="C19" s="61"/>
      <c r="D19" s="33">
        <v>0</v>
      </c>
      <c r="E19" s="33">
        <v>0</v>
      </c>
      <c r="F19" s="26"/>
      <c r="G19" s="61" t="s">
        <v>19</v>
      </c>
      <c r="H19" s="61"/>
      <c r="I19" s="33">
        <v>0</v>
      </c>
      <c r="J19" s="33">
        <v>0</v>
      </c>
      <c r="K19" s="22"/>
    </row>
    <row r="20" spans="1:11" x14ac:dyDescent="0.2">
      <c r="A20" s="27"/>
      <c r="B20" s="61" t="s">
        <v>20</v>
      </c>
      <c r="C20" s="61"/>
      <c r="D20" s="33">
        <v>0</v>
      </c>
      <c r="E20" s="33">
        <v>0</v>
      </c>
      <c r="F20" s="26"/>
      <c r="G20" s="61" t="s">
        <v>21</v>
      </c>
      <c r="H20" s="61"/>
      <c r="I20" s="33">
        <v>0</v>
      </c>
      <c r="J20" s="33">
        <v>0</v>
      </c>
      <c r="K20" s="22"/>
    </row>
    <row r="21" spans="1:11" ht="25.5" customHeight="1" x14ac:dyDescent="0.2">
      <c r="A21" s="27"/>
      <c r="B21" s="61" t="s">
        <v>22</v>
      </c>
      <c r="C21" s="61"/>
      <c r="D21" s="33">
        <v>0</v>
      </c>
      <c r="E21" s="33">
        <v>0</v>
      </c>
      <c r="F21" s="26"/>
      <c r="G21" s="63" t="s">
        <v>23</v>
      </c>
      <c r="H21" s="63"/>
      <c r="I21" s="33">
        <v>0</v>
      </c>
      <c r="J21" s="33">
        <v>0</v>
      </c>
      <c r="K21" s="22"/>
    </row>
    <row r="22" spans="1:11" x14ac:dyDescent="0.2">
      <c r="A22" s="27"/>
      <c r="B22" s="61" t="s">
        <v>24</v>
      </c>
      <c r="C22" s="61"/>
      <c r="D22" s="33">
        <v>0</v>
      </c>
      <c r="E22" s="33">
        <v>0</v>
      </c>
      <c r="F22" s="26"/>
      <c r="G22" s="61" t="s">
        <v>25</v>
      </c>
      <c r="H22" s="61"/>
      <c r="I22" s="33">
        <v>0</v>
      </c>
      <c r="J22" s="33">
        <v>0</v>
      </c>
      <c r="K22" s="22"/>
    </row>
    <row r="23" spans="1:11" x14ac:dyDescent="0.2">
      <c r="A23" s="29"/>
      <c r="B23" s="30"/>
      <c r="C23" s="31"/>
      <c r="D23" s="32"/>
      <c r="E23" s="32"/>
      <c r="F23" s="26"/>
      <c r="G23" s="61" t="s">
        <v>26</v>
      </c>
      <c r="H23" s="61"/>
      <c r="I23" s="33">
        <v>0</v>
      </c>
      <c r="J23" s="33">
        <v>0</v>
      </c>
      <c r="K23" s="22"/>
    </row>
    <row r="24" spans="1:11" x14ac:dyDescent="0.2">
      <c r="A24" s="29"/>
      <c r="B24" s="62" t="s">
        <v>27</v>
      </c>
      <c r="C24" s="62"/>
      <c r="D24" s="28">
        <f>SUM(D26:D34)</f>
        <v>0</v>
      </c>
      <c r="E24" s="28">
        <f>SUM(E26:E34)</f>
        <v>44169180.400000006</v>
      </c>
      <c r="F24" s="26"/>
      <c r="G24" s="30"/>
      <c r="H24" s="30"/>
      <c r="I24" s="32">
        <v>0</v>
      </c>
      <c r="J24" s="32">
        <v>0</v>
      </c>
      <c r="K24" s="22"/>
    </row>
    <row r="25" spans="1:11" x14ac:dyDescent="0.2">
      <c r="A25" s="29"/>
      <c r="B25" s="30"/>
      <c r="C25" s="31"/>
      <c r="D25" s="32"/>
      <c r="E25" s="32"/>
      <c r="F25" s="26"/>
      <c r="G25" s="64" t="s">
        <v>28</v>
      </c>
      <c r="H25" s="64"/>
      <c r="I25" s="28">
        <v>0</v>
      </c>
      <c r="J25" s="28">
        <v>0</v>
      </c>
      <c r="K25" s="22"/>
    </row>
    <row r="26" spans="1:11" x14ac:dyDescent="0.2">
      <c r="A26" s="27"/>
      <c r="B26" s="61" t="s">
        <v>29</v>
      </c>
      <c r="C26" s="61"/>
      <c r="D26" s="33">
        <v>0</v>
      </c>
      <c r="E26" s="33">
        <v>0</v>
      </c>
      <c r="F26" s="26"/>
      <c r="G26" s="30"/>
      <c r="H26" s="30"/>
      <c r="I26" s="32">
        <v>0</v>
      </c>
      <c r="J26" s="32">
        <v>0</v>
      </c>
      <c r="K26" s="22"/>
    </row>
    <row r="27" spans="1:11" x14ac:dyDescent="0.2">
      <c r="A27" s="27"/>
      <c r="B27" s="61" t="s">
        <v>30</v>
      </c>
      <c r="C27" s="61"/>
      <c r="D27" s="33">
        <v>0</v>
      </c>
      <c r="E27" s="33">
        <v>0</v>
      </c>
      <c r="F27" s="26"/>
      <c r="G27" s="61" t="s">
        <v>31</v>
      </c>
      <c r="H27" s="61"/>
      <c r="I27" s="33">
        <v>0</v>
      </c>
      <c r="J27" s="33">
        <v>0</v>
      </c>
      <c r="K27" s="22"/>
    </row>
    <row r="28" spans="1:11" x14ac:dyDescent="0.2">
      <c r="A28" s="27"/>
      <c r="B28" s="61" t="s">
        <v>32</v>
      </c>
      <c r="C28" s="61"/>
      <c r="D28" s="33">
        <v>0</v>
      </c>
      <c r="E28" s="33">
        <v>41418813.740000002</v>
      </c>
      <c r="F28" s="26"/>
      <c r="G28" s="61" t="s">
        <v>33</v>
      </c>
      <c r="H28" s="61"/>
      <c r="I28" s="33">
        <v>0</v>
      </c>
      <c r="J28" s="33">
        <v>0</v>
      </c>
      <c r="K28" s="22"/>
    </row>
    <row r="29" spans="1:11" x14ac:dyDescent="0.2">
      <c r="A29" s="27"/>
      <c r="B29" s="61" t="s">
        <v>34</v>
      </c>
      <c r="C29" s="61"/>
      <c r="D29" s="33">
        <v>0</v>
      </c>
      <c r="E29" s="33">
        <v>2750366.66</v>
      </c>
      <c r="F29" s="26"/>
      <c r="G29" s="61" t="s">
        <v>35</v>
      </c>
      <c r="H29" s="61"/>
      <c r="I29" s="33">
        <v>0</v>
      </c>
      <c r="J29" s="33">
        <v>0</v>
      </c>
      <c r="K29" s="22"/>
    </row>
    <row r="30" spans="1:11" x14ac:dyDescent="0.2">
      <c r="A30" s="27"/>
      <c r="B30" s="61" t="s">
        <v>36</v>
      </c>
      <c r="C30" s="61"/>
      <c r="D30" s="33">
        <v>0</v>
      </c>
      <c r="E30" s="33">
        <v>0</v>
      </c>
      <c r="F30" s="26"/>
      <c r="G30" s="61" t="s">
        <v>37</v>
      </c>
      <c r="H30" s="61"/>
      <c r="I30" s="33">
        <v>0</v>
      </c>
      <c r="J30" s="33">
        <v>0</v>
      </c>
      <c r="K30" s="22"/>
    </row>
    <row r="31" spans="1:11" ht="26.1" customHeight="1" x14ac:dyDescent="0.2">
      <c r="A31" s="27"/>
      <c r="B31" s="63" t="s">
        <v>38</v>
      </c>
      <c r="C31" s="63"/>
      <c r="D31" s="33">
        <v>0</v>
      </c>
      <c r="E31" s="33">
        <v>0</v>
      </c>
      <c r="F31" s="26"/>
      <c r="G31" s="63" t="s">
        <v>39</v>
      </c>
      <c r="H31" s="63"/>
      <c r="I31" s="33">
        <v>0</v>
      </c>
      <c r="J31" s="33">
        <v>0</v>
      </c>
      <c r="K31" s="22"/>
    </row>
    <row r="32" spans="1:11" x14ac:dyDescent="0.2">
      <c r="A32" s="27"/>
      <c r="B32" s="61" t="s">
        <v>40</v>
      </c>
      <c r="C32" s="61"/>
      <c r="D32" s="33">
        <v>0</v>
      </c>
      <c r="E32" s="33">
        <v>0</v>
      </c>
      <c r="F32" s="26"/>
      <c r="G32" s="61" t="s">
        <v>41</v>
      </c>
      <c r="H32" s="61"/>
      <c r="I32" s="33">
        <f>IF([1]ESF!I34&gt;[1]ESF!J34,[1]ESF!I34-[1]ESF!J34,0)</f>
        <v>0</v>
      </c>
      <c r="J32" s="33">
        <f>IF(I32&gt;0,0,[1]ESF!J34-[1]ESF!I34)</f>
        <v>0</v>
      </c>
      <c r="K32" s="22"/>
    </row>
    <row r="33" spans="1:11" ht="25.5" customHeight="1" x14ac:dyDescent="0.2">
      <c r="A33" s="27"/>
      <c r="B33" s="63" t="s">
        <v>42</v>
      </c>
      <c r="C33" s="63"/>
      <c r="D33" s="33">
        <v>0</v>
      </c>
      <c r="E33" s="33">
        <v>0</v>
      </c>
      <c r="F33" s="26"/>
      <c r="G33" s="30"/>
      <c r="H33" s="30"/>
      <c r="I33" s="25"/>
      <c r="J33" s="25"/>
      <c r="K33" s="22"/>
    </row>
    <row r="34" spans="1:11" x14ac:dyDescent="0.2">
      <c r="A34" s="27"/>
      <c r="B34" s="61" t="s">
        <v>43</v>
      </c>
      <c r="C34" s="61"/>
      <c r="D34" s="33">
        <v>0</v>
      </c>
      <c r="E34" s="33">
        <v>0</v>
      </c>
      <c r="F34" s="26"/>
      <c r="G34" s="62" t="s">
        <v>44</v>
      </c>
      <c r="H34" s="62"/>
      <c r="I34" s="28">
        <f>I36+I42+I50</f>
        <v>24693645.390000001</v>
      </c>
      <c r="J34" s="28">
        <f>J36+J42+J50</f>
        <v>0</v>
      </c>
      <c r="K34" s="22"/>
    </row>
    <row r="35" spans="1:11" x14ac:dyDescent="0.2">
      <c r="A35" s="29"/>
      <c r="B35" s="30"/>
      <c r="C35" s="31"/>
      <c r="D35" s="25"/>
      <c r="E35" s="25"/>
      <c r="F35" s="26"/>
      <c r="G35" s="30"/>
      <c r="H35" s="30"/>
      <c r="I35" s="32"/>
      <c r="J35" s="32"/>
      <c r="K35" s="22"/>
    </row>
    <row r="36" spans="1:11" x14ac:dyDescent="0.2">
      <c r="A36" s="27"/>
      <c r="F36" s="26"/>
      <c r="G36" s="62" t="s">
        <v>45</v>
      </c>
      <c r="H36" s="62"/>
      <c r="I36" s="28">
        <f>SUM(I37:I39)</f>
        <v>16733633.939999999</v>
      </c>
      <c r="J36" s="28">
        <v>0</v>
      </c>
      <c r="K36" s="22"/>
    </row>
    <row r="37" spans="1:11" x14ac:dyDescent="0.2">
      <c r="A37" s="29"/>
      <c r="F37" s="26"/>
      <c r="G37" s="30"/>
      <c r="H37" s="30"/>
      <c r="I37" s="32"/>
      <c r="J37" s="32">
        <v>0</v>
      </c>
      <c r="K37" s="22"/>
    </row>
    <row r="38" spans="1:11" x14ac:dyDescent="0.2">
      <c r="A38" s="27"/>
      <c r="F38" s="26"/>
      <c r="G38" s="61" t="s">
        <v>46</v>
      </c>
      <c r="H38" s="61"/>
      <c r="I38" s="33">
        <v>16733633.939999999</v>
      </c>
      <c r="J38" s="33">
        <v>0</v>
      </c>
      <c r="K38" s="22"/>
    </row>
    <row r="39" spans="1:11" x14ac:dyDescent="0.2">
      <c r="A39" s="29"/>
      <c r="F39" s="26"/>
      <c r="G39" s="61" t="s">
        <v>47</v>
      </c>
      <c r="H39" s="61"/>
      <c r="I39" s="33">
        <v>0</v>
      </c>
      <c r="J39" s="33">
        <v>0</v>
      </c>
      <c r="K39" s="22"/>
    </row>
    <row r="40" spans="1:11" x14ac:dyDescent="0.2">
      <c r="A40" s="27"/>
      <c r="F40" s="26"/>
      <c r="G40" s="61" t="s">
        <v>48</v>
      </c>
      <c r="H40" s="61"/>
      <c r="I40" s="33">
        <v>0</v>
      </c>
      <c r="J40" s="33">
        <v>0</v>
      </c>
      <c r="K40" s="22"/>
    </row>
    <row r="41" spans="1:11" x14ac:dyDescent="0.2">
      <c r="A41" s="27"/>
      <c r="F41" s="26"/>
      <c r="G41" s="30"/>
      <c r="H41" s="30"/>
      <c r="I41" s="33"/>
      <c r="J41" s="32"/>
      <c r="K41" s="22"/>
    </row>
    <row r="42" spans="1:11" x14ac:dyDescent="0.2">
      <c r="A42" s="27"/>
      <c r="F42" s="26"/>
      <c r="G42" s="62" t="s">
        <v>49</v>
      </c>
      <c r="H42" s="62"/>
      <c r="I42" s="34">
        <f>SUM(I44:I46)</f>
        <v>7960011.4499999993</v>
      </c>
      <c r="J42" s="34">
        <f>SUM(J44:J46)</f>
        <v>0</v>
      </c>
      <c r="K42" s="22"/>
    </row>
    <row r="43" spans="1:11" x14ac:dyDescent="0.2">
      <c r="A43" s="27"/>
      <c r="F43" s="26"/>
      <c r="G43" s="30"/>
      <c r="H43" s="30"/>
      <c r="I43" s="33"/>
      <c r="J43" s="33">
        <v>0</v>
      </c>
      <c r="K43" s="22"/>
    </row>
    <row r="44" spans="1:11" x14ac:dyDescent="0.2">
      <c r="A44" s="27"/>
      <c r="F44" s="26"/>
      <c r="G44" s="61" t="s">
        <v>50</v>
      </c>
      <c r="H44" s="61"/>
      <c r="I44" s="33">
        <v>1836072.93</v>
      </c>
      <c r="J44" s="33"/>
      <c r="K44" s="22"/>
    </row>
    <row r="45" spans="1:11" x14ac:dyDescent="0.2">
      <c r="A45" s="27"/>
      <c r="F45" s="26"/>
      <c r="G45" s="61" t="s">
        <v>51</v>
      </c>
      <c r="H45" s="61"/>
      <c r="I45" s="33">
        <v>6123938.5199999996</v>
      </c>
      <c r="J45" s="33">
        <v>0</v>
      </c>
      <c r="K45" s="22"/>
    </row>
    <row r="46" spans="1:11" x14ac:dyDescent="0.2">
      <c r="A46" s="27"/>
      <c r="F46" s="26"/>
      <c r="G46" s="61" t="s">
        <v>52</v>
      </c>
      <c r="H46" s="61"/>
      <c r="I46" s="33">
        <v>0</v>
      </c>
      <c r="J46" s="33">
        <v>0</v>
      </c>
      <c r="K46" s="22"/>
    </row>
    <row r="47" spans="1:11" x14ac:dyDescent="0.2">
      <c r="A47" s="27"/>
      <c r="F47" s="26"/>
      <c r="G47" s="61" t="s">
        <v>53</v>
      </c>
      <c r="H47" s="61"/>
      <c r="I47" s="33">
        <v>0</v>
      </c>
      <c r="J47" s="33">
        <v>0</v>
      </c>
      <c r="K47" s="22"/>
    </row>
    <row r="48" spans="1:11" x14ac:dyDescent="0.2">
      <c r="A48" s="29"/>
      <c r="F48" s="26"/>
      <c r="G48" s="61" t="s">
        <v>54</v>
      </c>
      <c r="H48" s="61"/>
      <c r="I48" s="33">
        <v>0</v>
      </c>
      <c r="J48" s="33">
        <v>0</v>
      </c>
      <c r="K48" s="22"/>
    </row>
    <row r="49" spans="1:11" x14ac:dyDescent="0.2">
      <c r="A49" s="27"/>
      <c r="F49" s="26"/>
      <c r="G49" s="30"/>
      <c r="H49" s="30"/>
      <c r="I49" s="33"/>
      <c r="J49" s="33"/>
      <c r="K49" s="22"/>
    </row>
    <row r="50" spans="1:11" ht="26.1" customHeight="1" x14ac:dyDescent="0.2">
      <c r="A50" s="29"/>
      <c r="F50" s="26"/>
      <c r="G50" s="62" t="s">
        <v>55</v>
      </c>
      <c r="H50" s="62"/>
      <c r="I50" s="28">
        <f>SUM(I52:I53)</f>
        <v>0</v>
      </c>
      <c r="J50" s="28">
        <f>SUM(J52:J53)</f>
        <v>0</v>
      </c>
      <c r="K50" s="22"/>
    </row>
    <row r="51" spans="1:11" x14ac:dyDescent="0.2">
      <c r="A51" s="27"/>
      <c r="F51" s="26"/>
      <c r="G51" s="30"/>
      <c r="H51" s="30"/>
      <c r="I51" s="32"/>
      <c r="J51" s="32"/>
      <c r="K51" s="22"/>
    </row>
    <row r="52" spans="1:11" x14ac:dyDescent="0.2">
      <c r="A52" s="27"/>
      <c r="F52" s="26"/>
      <c r="G52" s="61" t="s">
        <v>56</v>
      </c>
      <c r="H52" s="61"/>
      <c r="I52" s="33">
        <f>IF([1]ESF!I58&gt;[1]ESF!J58,[1]ESF!I58-[1]ESF!J58,0)</f>
        <v>0</v>
      </c>
      <c r="J52" s="33">
        <f>IF(I52&gt;0,0,[1]ESF!J58-[1]ESF!I58)</f>
        <v>0</v>
      </c>
      <c r="K52" s="22"/>
    </row>
    <row r="53" spans="1:11" ht="19.5" customHeight="1" x14ac:dyDescent="0.2">
      <c r="A53" s="35"/>
      <c r="B53" s="36"/>
      <c r="C53" s="36"/>
      <c r="D53" s="36"/>
      <c r="E53" s="36"/>
      <c r="F53" s="37"/>
      <c r="G53" s="55" t="s">
        <v>57</v>
      </c>
      <c r="H53" s="55"/>
      <c r="I53" s="38">
        <f>IF([1]ESF!I59&gt;[1]ESF!J59,[1]ESF!I59-[1]ESF!J59,0)</f>
        <v>0</v>
      </c>
      <c r="J53" s="38">
        <f>IF(I53&gt;0,0,[1]ESF!J59-[1]ESF!I59)</f>
        <v>0</v>
      </c>
      <c r="K53" s="39"/>
    </row>
    <row r="54" spans="1:11" ht="6" customHeight="1" x14ac:dyDescent="0.2">
      <c r="A54" s="40"/>
      <c r="C54" s="41"/>
      <c r="D54" s="42"/>
      <c r="E54" s="43"/>
      <c r="F54" s="43"/>
      <c r="H54" s="44"/>
      <c r="I54" s="42"/>
      <c r="J54" s="43"/>
      <c r="K54" s="43"/>
    </row>
    <row r="55" spans="1:11" ht="6" customHeight="1" x14ac:dyDescent="0.2">
      <c r="C55" s="41"/>
      <c r="D55" s="42"/>
      <c r="E55" s="43"/>
      <c r="F55" s="43"/>
      <c r="H55" s="44"/>
      <c r="I55" s="42"/>
      <c r="J55" s="43"/>
      <c r="K55" s="43"/>
    </row>
    <row r="56" spans="1:11" ht="6" customHeight="1" x14ac:dyDescent="0.2">
      <c r="B56" s="41"/>
      <c r="C56" s="42"/>
      <c r="D56" s="43"/>
      <c r="E56" s="43"/>
      <c r="G56" s="45"/>
      <c r="H56" s="46"/>
      <c r="I56" s="43"/>
      <c r="J56" s="43"/>
    </row>
    <row r="57" spans="1:11" ht="15" customHeight="1" x14ac:dyDescent="0.2">
      <c r="B57" s="56" t="s">
        <v>58</v>
      </c>
      <c r="C57" s="56"/>
      <c r="D57" s="56"/>
      <c r="E57" s="56"/>
      <c r="F57" s="56"/>
      <c r="G57" s="56"/>
      <c r="H57" s="56"/>
      <c r="I57" s="56"/>
      <c r="J57" s="56"/>
    </row>
    <row r="58" spans="1:11" ht="9.75" customHeight="1" x14ac:dyDescent="0.2">
      <c r="B58" s="41"/>
      <c r="C58" s="42"/>
      <c r="D58" s="43"/>
      <c r="E58" s="43"/>
      <c r="G58" s="45"/>
      <c r="H58" s="46"/>
      <c r="I58" s="43"/>
      <c r="J58" s="43"/>
    </row>
    <row r="59" spans="1:11" ht="50.1" customHeight="1" x14ac:dyDescent="0.2">
      <c r="B59" s="41"/>
      <c r="C59" s="47"/>
      <c r="D59" s="48"/>
      <c r="E59" s="43"/>
      <c r="G59" s="49"/>
      <c r="H59" s="50"/>
      <c r="I59" s="43"/>
      <c r="J59" s="43"/>
    </row>
    <row r="60" spans="1:11" ht="14.1" customHeight="1" x14ac:dyDescent="0.2">
      <c r="B60" s="51"/>
      <c r="C60" s="57"/>
      <c r="D60" s="57"/>
      <c r="E60" s="43"/>
      <c r="F60" s="43"/>
      <c r="G60" s="58"/>
      <c r="H60" s="58"/>
      <c r="I60" s="31"/>
      <c r="J60" s="43"/>
    </row>
    <row r="61" spans="1:11" ht="14.1" customHeight="1" x14ac:dyDescent="0.2">
      <c r="B61" s="52"/>
      <c r="C61" s="59"/>
      <c r="D61" s="59"/>
      <c r="E61" s="53"/>
      <c r="F61" s="53"/>
      <c r="G61" s="60"/>
      <c r="H61" s="60"/>
      <c r="I61" s="31"/>
      <c r="J61" s="43"/>
    </row>
    <row r="62" spans="1:11" x14ac:dyDescent="0.2">
      <c r="A62" s="54"/>
      <c r="F62" s="26"/>
    </row>
  </sheetData>
  <sheetProtection formatCells="0" selectLockedCells="1"/>
  <mergeCells count="62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  <mergeCell ref="C60:D60"/>
    <mergeCell ref="G60:H60"/>
    <mergeCell ref="C61:D61"/>
    <mergeCell ref="G61:H61"/>
  </mergeCells>
  <printOptions horizontalCentered="1" verticalCentered="1"/>
  <pageMargins left="0" right="0" top="0.23622047244094491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cp:lastPrinted>2020-08-24T19:19:27Z</cp:lastPrinted>
  <dcterms:created xsi:type="dcterms:W3CDTF">2020-08-20T20:14:01Z</dcterms:created>
  <dcterms:modified xsi:type="dcterms:W3CDTF">2020-08-24T19:19:36Z</dcterms:modified>
</cp:coreProperties>
</file>