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EA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H31" i="1" s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G21" i="1"/>
  <c r="F21" i="1"/>
  <c r="E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H39" i="1" l="1"/>
  <c r="E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<sst xmlns="http://schemas.openxmlformats.org/spreadsheetml/2006/main" count="101" uniqueCount="53">
  <si>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30 de Septiembre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</si>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</sst>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/>
        <xdr:cNvSpPr txBox="1"/>
      </xdr:nvSpPr>
      <xdr:spPr>
        <a:xfrm>
          <a:off x="877981" y="99967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/>
        <xdr:cNvSpPr txBox="1"/>
      </xdr:nvSpPr>
      <xdr:spPr>
        <a:xfrm>
          <a:off x="4998384" y="99855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7"/>
  <sheetViews>
    <sheetView showGridLines="0" tabSelected="1" view="pageBreakPreview" zoomScale="60" zoomScaleNormal="90" workbookViewId="0">
      <selection activeCell="I11" sqref="I11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2615412</v>
      </c>
      <c r="D11" s="26">
        <v>50000</v>
      </c>
      <c r="E11" s="26">
        <f>C11+D11</f>
        <v>2665412</v>
      </c>
      <c r="F11" s="26">
        <v>1816129.7</v>
      </c>
      <c r="G11" s="26">
        <v>1799293.12</v>
      </c>
      <c r="H11" s="26">
        <f t="shared" si="1"/>
        <v>-816118.87999999989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93763752.640000001</v>
      </c>
      <c r="E12" s="26">
        <f t="shared" si="0"/>
        <v>93763752.640000001</v>
      </c>
      <c r="F12" s="26">
        <v>57497580.799999997</v>
      </c>
      <c r="G12" s="26">
        <v>24919748.57</v>
      </c>
      <c r="H12" s="26">
        <f t="shared" si="1"/>
        <v>24919748.57</v>
      </c>
      <c r="I12" s="22" t="s">
        <v>30</v>
      </c>
    </row>
    <row r="13" spans="1:9" ht="22.5" x14ac:dyDescent="0.25">
      <c r="A13" s="27"/>
      <c r="B13" s="20" t="s">
        <v>31</v>
      </c>
      <c r="C13" s="26">
        <v>25602976</v>
      </c>
      <c r="D13" s="26">
        <v>11467080.199999999</v>
      </c>
      <c r="E13" s="26">
        <f t="shared" si="0"/>
        <v>37070056.200000003</v>
      </c>
      <c r="F13" s="26">
        <v>24776882.030000001</v>
      </c>
      <c r="G13" s="26">
        <v>21094186.469999999</v>
      </c>
      <c r="H13" s="26">
        <f t="shared" si="1"/>
        <v>-4508789.5300000012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28218388</v>
      </c>
      <c r="D16" s="31">
        <f t="shared" ref="D16:H16" si="2">SUM(D5:D14)</f>
        <v>105280832.84</v>
      </c>
      <c r="E16" s="31">
        <f t="shared" si="2"/>
        <v>133499220.84</v>
      </c>
      <c r="F16" s="31">
        <f t="shared" si="2"/>
        <v>84090592.530000001</v>
      </c>
      <c r="G16" s="32">
        <f t="shared" si="2"/>
        <v>47813228.159999996</v>
      </c>
      <c r="H16" s="33">
        <f t="shared" si="2"/>
        <v>19594840.16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28218388</v>
      </c>
      <c r="D31" s="55">
        <f>SUM(D32:D35)</f>
        <v>11517080.199999999</v>
      </c>
      <c r="E31" s="55">
        <f t="shared" si="6"/>
        <v>39735468.200000003</v>
      </c>
      <c r="F31" s="55">
        <f t="shared" si="6"/>
        <v>26593011.73</v>
      </c>
      <c r="G31" s="55">
        <f t="shared" si="6"/>
        <v>22893479.59</v>
      </c>
      <c r="H31" s="55">
        <f t="shared" si="6"/>
        <v>-5324908.4100000011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2615412</v>
      </c>
      <c r="D34" s="52">
        <v>50000</v>
      </c>
      <c r="E34" s="52">
        <f>C34+D34</f>
        <v>2665412</v>
      </c>
      <c r="F34" s="52">
        <v>1816129.7</v>
      </c>
      <c r="G34" s="52">
        <v>1799293.12</v>
      </c>
      <c r="H34" s="52">
        <f t="shared" si="7"/>
        <v>-816118.87999999989</v>
      </c>
      <c r="I34" s="22" t="s">
        <v>28</v>
      </c>
    </row>
    <row r="35" spans="1:9" ht="22.5" x14ac:dyDescent="0.25">
      <c r="A35" s="50"/>
      <c r="B35" s="51" t="s">
        <v>31</v>
      </c>
      <c r="C35" s="52">
        <v>25602976</v>
      </c>
      <c r="D35" s="52">
        <v>11467080.199999999</v>
      </c>
      <c r="E35" s="52">
        <f>C35+D35</f>
        <v>37070056.200000003</v>
      </c>
      <c r="F35" s="52">
        <v>24776882.030000001</v>
      </c>
      <c r="G35" s="52">
        <v>21094186.469999999</v>
      </c>
      <c r="H35" s="52">
        <f t="shared" si="7"/>
        <v>-4508789.5300000012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28218388</v>
      </c>
      <c r="D39" s="31">
        <f>SUM(D37+D31+D21)</f>
        <v>11517080.199999999</v>
      </c>
      <c r="E39" s="31">
        <f t="shared" ref="E39:H39" si="9">SUM(E37+E31+E21)</f>
        <v>39735468.200000003</v>
      </c>
      <c r="F39" s="31">
        <f t="shared" si="9"/>
        <v>26593011.73</v>
      </c>
      <c r="G39" s="31">
        <f t="shared" si="9"/>
        <v>22893479.59</v>
      </c>
      <c r="H39" s="33">
        <f t="shared" si="9"/>
        <v>-5324908.4100000011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ht="15" x14ac:dyDescent="0.25">
      <c r="B41" s="63" t="s">
        <v>47</v>
      </c>
    </row>
    <row r="42" spans="1:9" ht="30" x14ac:dyDescent="0.25">
      <c r="B42" s="64" t="s">
        <v>48</v>
      </c>
    </row>
    <row r="43" spans="1:9" ht="15" x14ac:dyDescent="0.25">
      <c r="B43" s="65" t="s">
        <v>49</v>
      </c>
    </row>
    <row r="44" spans="1:9" ht="44.25" customHeight="1" x14ac:dyDescent="0.25">
      <c r="B44" s="66" t="s">
        <v>50</v>
      </c>
      <c r="C44" s="66"/>
      <c r="D44" s="66"/>
      <c r="E44" s="66"/>
      <c r="F44" s="66"/>
      <c r="G44" s="66"/>
      <c r="H44" s="66"/>
    </row>
    <row r="50" spans="2:6" ht="12.75" x14ac:dyDescent="0.2">
      <c r="B50" s="67"/>
      <c r="C50" s="68"/>
      <c r="D50" s="68"/>
      <c r="E50" s="68"/>
    </row>
    <row r="51" spans="2:6" ht="12.75" x14ac:dyDescent="0.2">
      <c r="B51" s="69"/>
      <c r="C51" s="67"/>
      <c r="D51" s="67"/>
      <c r="E51" s="67"/>
      <c r="F51" s="70"/>
    </row>
    <row r="52" spans="2:6" ht="12.75" x14ac:dyDescent="0.2">
      <c r="B52" s="71" t="s">
        <v>51</v>
      </c>
      <c r="C52" s="68"/>
      <c r="D52" s="72"/>
      <c r="E52" s="72"/>
    </row>
    <row r="53" spans="2:6" ht="12.75" x14ac:dyDescent="0.2">
      <c r="B53" s="71" t="s">
        <v>52</v>
      </c>
      <c r="C53" s="68"/>
      <c r="D53" s="71"/>
      <c r="E53" s="71"/>
    </row>
    <row r="54" spans="2:6" ht="12.75" x14ac:dyDescent="0.2">
      <c r="B54" s="68"/>
      <c r="C54" s="68"/>
      <c r="D54" s="68"/>
      <c r="E54" s="68"/>
    </row>
    <row r="55" spans="2:6" ht="12.75" x14ac:dyDescent="0.2">
      <c r="B55" s="68"/>
      <c r="C55" s="68"/>
      <c r="D55" s="68"/>
      <c r="E55" s="68"/>
    </row>
    <row r="56" spans="2:6" ht="12.75" x14ac:dyDescent="0.2">
      <c r="B56" s="67"/>
      <c r="C56" s="68"/>
      <c r="D56" s="67"/>
      <c r="E56" s="67"/>
    </row>
    <row r="57" spans="2:6" ht="12.75" x14ac:dyDescent="0.2">
      <c r="B57" s="67"/>
      <c r="C57" s="67"/>
      <c r="D57" s="67"/>
      <c r="E57" s="67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37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2019-10-17T15:36:41Z</dcterms:created>
  <dcterms:modified xsi:type="dcterms:W3CDTF">2019-10-17T15:39:13Z</dcterms:modified>
</cp:coreProperties>
</file>