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EST. FIN TRIMESTRALES\4to trimestre ODES\E3R TRIMESTRE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K25" i="1" s="1"/>
  <c r="F24" i="1"/>
  <c r="K24" i="1" s="1"/>
  <c r="F23" i="1"/>
  <c r="K23" i="1" s="1"/>
  <c r="F22" i="1"/>
  <c r="K22" i="1" s="1"/>
  <c r="J21" i="1"/>
  <c r="I21" i="1"/>
  <c r="H21" i="1"/>
  <c r="H47" i="1" s="1"/>
  <c r="H49" i="1" s="1"/>
  <c r="G21" i="1"/>
  <c r="E21" i="1"/>
  <c r="D21" i="1"/>
  <c r="F21" i="1" s="1"/>
  <c r="K21" i="1" s="1"/>
  <c r="K19" i="1"/>
  <c r="K18" i="1"/>
  <c r="K17" i="1"/>
  <c r="K16" i="1"/>
  <c r="K15" i="1"/>
  <c r="K14" i="1"/>
  <c r="K13" i="1"/>
  <c r="K12" i="1"/>
  <c r="K11" i="1" s="1"/>
  <c r="K47" i="1" s="1"/>
  <c r="K49" i="1" s="1"/>
  <c r="F12" i="1"/>
  <c r="J11" i="1"/>
  <c r="J47" i="1" s="1"/>
  <c r="J49" i="1" s="1"/>
  <c r="I11" i="1"/>
  <c r="I47" i="1" s="1"/>
  <c r="H11" i="1"/>
  <c r="G11" i="1"/>
  <c r="G47" i="1" s="1"/>
  <c r="F11" i="1"/>
  <c r="F47" i="1" s="1"/>
  <c r="F49" i="1" s="1"/>
  <c r="E11" i="1"/>
  <c r="E47" i="1" s="1"/>
  <c r="D11" i="1"/>
  <c r="D47" i="1" l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<sst xmlns="http://schemas.openxmlformats.org/spreadsheetml/2006/main" count="51" uniqueCount="51">
  <si>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</si>
  <si>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</si>
  <si>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Del 01 de Enero al 30 de Septiembre de  2017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</si>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</sst>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43" fontId="0" fillId="0" borderId="0" xfId="1" applyFont="1"/>
    <xf numFmtId="43" fontId="0" fillId="0" borderId="8" xfId="1" applyFont="1" applyBorder="1"/>
    <xf numFmtId="43" fontId="2" fillId="2" borderId="8" xfId="1" applyFont="1" applyFill="1" applyBorder="1" applyAlignment="1">
      <alignment horizontal="right" vertical="top"/>
    </xf>
    <xf numFmtId="4" fontId="0" fillId="0" borderId="0" xfId="0" applyNumberFormat="1"/>
    <xf numFmtId="4" fontId="0" fillId="0" borderId="6" xfId="0" applyNumberFormat="1" applyBorder="1"/>
    <xf numFmtId="43" fontId="2" fillId="2" borderId="6" xfId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52</xdr:row>
      <xdr:rowOff>56030</xdr:rowOff>
    </xdr:from>
    <xdr:to>
      <xdr:col>2</xdr:col>
      <xdr:colOff>2867025</xdr:colOff>
      <xdr:row>55</xdr:row>
      <xdr:rowOff>33059</xdr:rowOff>
    </xdr:to>
    <xdr:sp macro="" textlink="">
      <xdr:nvSpPr>
        <xdr:cNvPr id="2" name="9 CuadroTexto"/>
        <xdr:cNvSpPr txBox="1"/>
      </xdr:nvSpPr>
      <xdr:spPr>
        <a:xfrm>
          <a:off x="1171575" y="8971430"/>
          <a:ext cx="2105025" cy="4628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5</xdr:col>
      <xdr:colOff>201705</xdr:colOff>
      <xdr:row>52</xdr:row>
      <xdr:rowOff>89647</xdr:rowOff>
    </xdr:from>
    <xdr:to>
      <xdr:col>9</xdr:col>
      <xdr:colOff>19611</xdr:colOff>
      <xdr:row>57</xdr:row>
      <xdr:rowOff>124386</xdr:rowOff>
    </xdr:to>
    <xdr:sp macro="" textlink="">
      <xdr:nvSpPr>
        <xdr:cNvPr id="3" name="9 CuadroTexto"/>
        <xdr:cNvSpPr txBox="1"/>
      </xdr:nvSpPr>
      <xdr:spPr>
        <a:xfrm>
          <a:off x="6535830" y="9005047"/>
          <a:ext cx="3656481" cy="8443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7/3er%20trimestre/Formatos%20Fros%20y%20Pptal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57894070.509999998</v>
          </cell>
          <cell r="H22">
            <v>16006004.809999999</v>
          </cell>
          <cell r="J22">
            <v>15968420.27</v>
          </cell>
          <cell r="K22">
            <v>41888065.700000003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5703125" style="1" customWidth="1"/>
    <col min="2" max="2" width="4.5703125" style="40" customWidth="1"/>
    <col min="3" max="3" width="60.28515625" style="3" customWidth="1"/>
    <col min="4" max="4" width="14.140625" style="3" bestFit="1" customWidth="1"/>
    <col min="5" max="5" width="14.42578125" style="3" bestFit="1" customWidth="1"/>
    <col min="6" max="6" width="14.140625" style="3" bestFit="1" customWidth="1"/>
    <col min="7" max="7" width="14.140625" style="3" customWidth="1"/>
    <col min="8" max="8" width="15.28515625" style="3" customWidth="1"/>
    <col min="9" max="9" width="14" style="3" customWidth="1"/>
    <col min="10" max="10" width="14.42578125" style="3" customWidth="1"/>
    <col min="11" max="11" width="14.1406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6"/>
      <c r="G5" s="6"/>
      <c r="H5" s="6"/>
      <c r="I5" s="6"/>
      <c r="J5" s="6"/>
      <c r="K5" s="7"/>
    </row>
    <row r="6" spans="1:12" s="1" customFormat="1" ht="9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x14ac:dyDescent="0.2">
      <c r="B7" s="8" t="s">
        <v>5</v>
      </c>
      <c r="C7" s="8"/>
      <c r="D7" s="9" t="s">
        <v>6</v>
      </c>
      <c r="E7" s="9"/>
      <c r="F7" s="9"/>
      <c r="G7" s="9"/>
      <c r="H7" s="9"/>
      <c r="I7" s="9"/>
      <c r="J7" s="9"/>
      <c r="K7" s="9" t="s">
        <v>7</v>
      </c>
    </row>
    <row r="8" spans="1:12" ht="25.5" x14ac:dyDescent="0.2">
      <c r="B8" s="8"/>
      <c r="C8" s="8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9"/>
    </row>
    <row r="9" spans="1:12" x14ac:dyDescent="0.2">
      <c r="B9" s="8"/>
      <c r="C9" s="8"/>
      <c r="D9" s="10">
        <v>1</v>
      </c>
      <c r="E9" s="10">
        <v>2</v>
      </c>
      <c r="F9" s="10" t="s">
        <v>15</v>
      </c>
      <c r="G9" s="10">
        <v>4</v>
      </c>
      <c r="H9" s="10">
        <v>5</v>
      </c>
      <c r="I9" s="10">
        <v>6</v>
      </c>
      <c r="J9" s="10">
        <v>7</v>
      </c>
      <c r="K9" s="10" t="s">
        <v>16</v>
      </c>
    </row>
    <row r="10" spans="1:12" ht="3" customHeight="1" x14ac:dyDescent="0.2">
      <c r="B10" s="11"/>
      <c r="C10" s="12"/>
      <c r="D10" s="13"/>
      <c r="E10" s="13"/>
      <c r="F10" s="13"/>
      <c r="G10" s="13"/>
      <c r="H10" s="13"/>
      <c r="I10" s="13"/>
      <c r="J10" s="13"/>
      <c r="K10" s="13"/>
    </row>
    <row r="11" spans="1:12" s="18" customFormat="1" x14ac:dyDescent="0.25">
      <c r="A11" s="14"/>
      <c r="B11" s="15" t="s">
        <v>17</v>
      </c>
      <c r="C11" s="16"/>
      <c r="D11" s="17">
        <f>SUM(D12:D20)</f>
        <v>0</v>
      </c>
      <c r="E11" s="17">
        <f>SUM(E12:E20)</f>
        <v>0</v>
      </c>
      <c r="F11" s="17">
        <f>SUM(F12:F20)</f>
        <v>0</v>
      </c>
      <c r="G11" s="17">
        <f t="shared" ref="G11:K11" si="0">SUM(G12:G20)</f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4"/>
    </row>
    <row r="12" spans="1:12" s="18" customFormat="1" x14ac:dyDescent="0.25">
      <c r="A12" s="14"/>
      <c r="B12" s="19"/>
      <c r="C12" s="20" t="s">
        <v>18</v>
      </c>
      <c r="D12" s="21">
        <v>0</v>
      </c>
      <c r="E12" s="21">
        <v>0</v>
      </c>
      <c r="F12" s="21">
        <f>+D12+E12</f>
        <v>0</v>
      </c>
      <c r="G12" s="21">
        <v>0</v>
      </c>
      <c r="H12" s="21">
        <v>0</v>
      </c>
      <c r="I12" s="21">
        <v>0</v>
      </c>
      <c r="J12" s="21">
        <v>0</v>
      </c>
      <c r="K12" s="21">
        <f t="shared" ref="K12:K19" si="1">+F12-H12</f>
        <v>0</v>
      </c>
      <c r="L12" s="14"/>
    </row>
    <row r="13" spans="1:12" s="18" customFormat="1" x14ac:dyDescent="0.25">
      <c r="A13" s="14"/>
      <c r="B13" s="19"/>
      <c r="C13" s="20" t="s">
        <v>19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f t="shared" si="1"/>
        <v>0</v>
      </c>
      <c r="L13" s="14"/>
    </row>
    <row r="14" spans="1:12" s="18" customFormat="1" x14ac:dyDescent="0.25">
      <c r="A14" s="14"/>
      <c r="B14" s="19"/>
      <c r="C14" s="20" t="s">
        <v>20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f t="shared" si="1"/>
        <v>0</v>
      </c>
      <c r="L14" s="14"/>
    </row>
    <row r="15" spans="1:12" s="18" customFormat="1" x14ac:dyDescent="0.25">
      <c r="A15" s="14"/>
      <c r="B15" s="19"/>
      <c r="C15" s="20" t="s">
        <v>21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f t="shared" si="1"/>
        <v>0</v>
      </c>
      <c r="L15" s="14"/>
    </row>
    <row r="16" spans="1:12" s="18" customFormat="1" x14ac:dyDescent="0.25">
      <c r="A16" s="14"/>
      <c r="B16" s="19"/>
      <c r="C16" s="20" t="s">
        <v>22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f t="shared" si="1"/>
        <v>0</v>
      </c>
      <c r="L16" s="14"/>
    </row>
    <row r="17" spans="1:12" s="18" customFormat="1" x14ac:dyDescent="0.25">
      <c r="A17" s="14"/>
      <c r="B17" s="19"/>
      <c r="C17" s="20" t="s">
        <v>23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f t="shared" si="1"/>
        <v>0</v>
      </c>
      <c r="L17" s="14"/>
    </row>
    <row r="18" spans="1:12" s="18" customFormat="1" x14ac:dyDescent="0.25">
      <c r="A18" s="14"/>
      <c r="B18" s="19"/>
      <c r="C18" s="20" t="s">
        <v>24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f t="shared" si="1"/>
        <v>0</v>
      </c>
      <c r="L18" s="14"/>
    </row>
    <row r="19" spans="1:12" s="18" customFormat="1" x14ac:dyDescent="0.25">
      <c r="A19" s="14"/>
      <c r="B19" s="19"/>
      <c r="C19" s="20" t="s">
        <v>25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f t="shared" si="1"/>
        <v>0</v>
      </c>
      <c r="L19" s="14"/>
    </row>
    <row r="20" spans="1:12" s="18" customFormat="1" x14ac:dyDescent="0.25">
      <c r="A20" s="14"/>
      <c r="B20" s="19"/>
      <c r="C20" s="20"/>
      <c r="D20" s="21"/>
      <c r="E20" s="21"/>
      <c r="F20" s="22"/>
      <c r="G20" s="21"/>
      <c r="H20" s="21"/>
      <c r="I20" s="21"/>
      <c r="J20" s="21"/>
      <c r="K20" s="21"/>
      <c r="L20" s="14"/>
    </row>
    <row r="21" spans="1:12" s="24" customFormat="1" x14ac:dyDescent="0.25">
      <c r="A21" s="23"/>
      <c r="B21" s="15" t="s">
        <v>26</v>
      </c>
      <c r="C21" s="16"/>
      <c r="D21" s="17">
        <f>SUM(D22:D28)</f>
        <v>22356323.960000001</v>
      </c>
      <c r="E21" s="17">
        <f t="shared" ref="E21" si="2">SUM(E22:E28)</f>
        <v>35537746.549999997</v>
      </c>
      <c r="F21" s="22">
        <f>+D21+E21</f>
        <v>57894070.509999998</v>
      </c>
      <c r="G21" s="17">
        <f t="shared" ref="G21:J21" si="3">SUM(G22:G28)</f>
        <v>19026035.43</v>
      </c>
      <c r="H21" s="17">
        <f t="shared" si="3"/>
        <v>16006004.810000001</v>
      </c>
      <c r="I21" s="17">
        <f t="shared" si="3"/>
        <v>16006004.810000001</v>
      </c>
      <c r="J21" s="17">
        <f t="shared" si="3"/>
        <v>15968420.27</v>
      </c>
      <c r="K21" s="17">
        <f t="shared" ref="K21:K25" si="4">+F21-H21</f>
        <v>41888065.699999996</v>
      </c>
      <c r="L21" s="23"/>
    </row>
    <row r="22" spans="1:12" s="18" customFormat="1" x14ac:dyDescent="0.25">
      <c r="A22" s="14"/>
      <c r="B22" s="19"/>
      <c r="C22" s="20" t="s">
        <v>27</v>
      </c>
      <c r="D22" s="21">
        <v>0</v>
      </c>
      <c r="E22" s="21">
        <v>0</v>
      </c>
      <c r="F22" s="22">
        <f t="shared" ref="F22:F25" si="5">+D22+E22</f>
        <v>0</v>
      </c>
      <c r="G22" s="21">
        <v>0</v>
      </c>
      <c r="H22" s="21">
        <v>0</v>
      </c>
      <c r="I22" s="21">
        <v>0</v>
      </c>
      <c r="J22" s="21">
        <v>0</v>
      </c>
      <c r="K22" s="21">
        <f t="shared" si="4"/>
        <v>0</v>
      </c>
      <c r="L22" s="14"/>
    </row>
    <row r="23" spans="1:12" s="18" customFormat="1" x14ac:dyDescent="0.25">
      <c r="A23" s="14"/>
      <c r="B23" s="19"/>
      <c r="C23" s="20" t="s">
        <v>28</v>
      </c>
      <c r="D23" s="21">
        <v>0</v>
      </c>
      <c r="E23" s="21">
        <v>0</v>
      </c>
      <c r="F23" s="22">
        <f t="shared" si="5"/>
        <v>0</v>
      </c>
      <c r="G23" s="21">
        <v>0</v>
      </c>
      <c r="H23" s="21">
        <v>0</v>
      </c>
      <c r="I23" s="21">
        <v>0</v>
      </c>
      <c r="J23" s="21">
        <v>0</v>
      </c>
      <c r="K23" s="21">
        <f t="shared" si="4"/>
        <v>0</v>
      </c>
      <c r="L23" s="14"/>
    </row>
    <row r="24" spans="1:12" s="18" customFormat="1" x14ac:dyDescent="0.25">
      <c r="A24" s="14"/>
      <c r="B24" s="19"/>
      <c r="C24" s="20" t="s">
        <v>29</v>
      </c>
      <c r="D24" s="21">
        <v>0</v>
      </c>
      <c r="E24" s="21">
        <v>0</v>
      </c>
      <c r="F24" s="22">
        <f t="shared" si="5"/>
        <v>0</v>
      </c>
      <c r="G24" s="21">
        <v>0</v>
      </c>
      <c r="H24" s="21">
        <v>0</v>
      </c>
      <c r="I24" s="21">
        <v>0</v>
      </c>
      <c r="J24" s="21">
        <v>0</v>
      </c>
      <c r="K24" s="21">
        <f t="shared" si="4"/>
        <v>0</v>
      </c>
      <c r="L24" s="14"/>
    </row>
    <row r="25" spans="1:12" s="18" customFormat="1" x14ac:dyDescent="0.25">
      <c r="A25" s="14"/>
      <c r="B25" s="19"/>
      <c r="C25" s="20" t="s">
        <v>30</v>
      </c>
      <c r="D25" s="21">
        <v>0</v>
      </c>
      <c r="E25" s="21">
        <v>0</v>
      </c>
      <c r="F25" s="22">
        <f t="shared" si="5"/>
        <v>0</v>
      </c>
      <c r="G25" s="21">
        <v>0</v>
      </c>
      <c r="H25" s="21">
        <v>0</v>
      </c>
      <c r="I25" s="21">
        <v>0</v>
      </c>
      <c r="J25" s="21">
        <v>0</v>
      </c>
      <c r="K25" s="21">
        <f t="shared" si="4"/>
        <v>0</v>
      </c>
      <c r="L25" s="14"/>
    </row>
    <row r="26" spans="1:12" s="18" customFormat="1" ht="15" x14ac:dyDescent="0.25">
      <c r="A26" s="14"/>
      <c r="B26" s="19"/>
      <c r="C26" s="20" t="s">
        <v>31</v>
      </c>
      <c r="D26" s="25">
        <v>22356323.960000001</v>
      </c>
      <c r="E26" s="26">
        <v>35537746.549999997</v>
      </c>
      <c r="F26" s="27">
        <v>57894070.509999998</v>
      </c>
      <c r="G26" s="28">
        <v>19026035.43</v>
      </c>
      <c r="H26" s="29">
        <v>16006004.810000001</v>
      </c>
      <c r="I26" s="29">
        <v>16006004.810000001</v>
      </c>
      <c r="J26" s="29">
        <v>15968420.27</v>
      </c>
      <c r="K26" s="30">
        <v>41888065.700000003</v>
      </c>
      <c r="L26" s="31"/>
    </row>
    <row r="27" spans="1:12" s="18" customFormat="1" x14ac:dyDescent="0.25">
      <c r="A27" s="14"/>
      <c r="B27" s="19"/>
      <c r="C27" s="20" t="s">
        <v>32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14"/>
    </row>
    <row r="28" spans="1:12" s="18" customFormat="1" x14ac:dyDescent="0.25">
      <c r="A28" s="14"/>
      <c r="B28" s="19"/>
      <c r="C28" s="20" t="s">
        <v>33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14"/>
    </row>
    <row r="29" spans="1:12" s="18" customFormat="1" x14ac:dyDescent="0.25">
      <c r="A29" s="14"/>
      <c r="B29" s="19"/>
      <c r="C29" s="20"/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14"/>
    </row>
    <row r="30" spans="1:12" s="24" customFormat="1" x14ac:dyDescent="0.25">
      <c r="A30" s="23"/>
      <c r="B30" s="15" t="s">
        <v>34</v>
      </c>
      <c r="C30" s="16"/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3"/>
    </row>
    <row r="31" spans="1:12" s="18" customFormat="1" x14ac:dyDescent="0.25">
      <c r="A31" s="14"/>
      <c r="B31" s="19"/>
      <c r="C31" s="20" t="s">
        <v>35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14"/>
    </row>
    <row r="32" spans="1:12" s="18" customFormat="1" x14ac:dyDescent="0.25">
      <c r="A32" s="14"/>
      <c r="B32" s="19"/>
      <c r="C32" s="20" t="s">
        <v>36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14"/>
    </row>
    <row r="33" spans="1:12" s="18" customFormat="1" x14ac:dyDescent="0.25">
      <c r="A33" s="14"/>
      <c r="B33" s="19"/>
      <c r="C33" s="20" t="s">
        <v>37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14"/>
    </row>
    <row r="34" spans="1:12" s="18" customFormat="1" x14ac:dyDescent="0.25">
      <c r="A34" s="14"/>
      <c r="B34" s="19"/>
      <c r="C34" s="20" t="s">
        <v>38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14"/>
    </row>
    <row r="35" spans="1:12" s="18" customFormat="1" x14ac:dyDescent="0.25">
      <c r="A35" s="14"/>
      <c r="B35" s="19"/>
      <c r="C35" s="20" t="s">
        <v>39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14"/>
    </row>
    <row r="36" spans="1:12" s="18" customFormat="1" x14ac:dyDescent="0.25">
      <c r="A36" s="14"/>
      <c r="B36" s="19"/>
      <c r="C36" s="20" t="s">
        <v>40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14"/>
    </row>
    <row r="37" spans="1:12" s="18" customFormat="1" x14ac:dyDescent="0.25">
      <c r="A37" s="14"/>
      <c r="B37" s="19"/>
      <c r="C37" s="20" t="s">
        <v>41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14"/>
    </row>
    <row r="38" spans="1:12" s="18" customFormat="1" x14ac:dyDescent="0.25">
      <c r="A38" s="14"/>
      <c r="B38" s="19"/>
      <c r="C38" s="20" t="s">
        <v>42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14"/>
    </row>
    <row r="39" spans="1:12" s="18" customFormat="1" x14ac:dyDescent="0.25">
      <c r="A39" s="14"/>
      <c r="B39" s="19"/>
      <c r="C39" s="20" t="s">
        <v>43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14"/>
    </row>
    <row r="40" spans="1:12" s="18" customFormat="1" x14ac:dyDescent="0.25">
      <c r="A40" s="14"/>
      <c r="B40" s="19"/>
      <c r="C40" s="20"/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14"/>
    </row>
    <row r="41" spans="1:12" s="24" customFormat="1" x14ac:dyDescent="0.25">
      <c r="A41" s="23"/>
      <c r="B41" s="15" t="s">
        <v>44</v>
      </c>
      <c r="C41" s="16"/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3"/>
    </row>
    <row r="42" spans="1:12" s="18" customFormat="1" x14ac:dyDescent="0.25">
      <c r="A42" s="14"/>
      <c r="B42" s="19"/>
      <c r="C42" s="20" t="s">
        <v>45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14"/>
    </row>
    <row r="43" spans="1:12" s="18" customFormat="1" ht="25.5" x14ac:dyDescent="0.25">
      <c r="A43" s="14"/>
      <c r="B43" s="19"/>
      <c r="C43" s="20" t="s">
        <v>46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14"/>
    </row>
    <row r="44" spans="1:12" s="18" customFormat="1" x14ac:dyDescent="0.25">
      <c r="A44" s="14"/>
      <c r="B44" s="19"/>
      <c r="C44" s="20" t="s">
        <v>47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14"/>
    </row>
    <row r="45" spans="1:12" s="18" customFormat="1" x14ac:dyDescent="0.25">
      <c r="A45" s="14"/>
      <c r="B45" s="19"/>
      <c r="C45" s="20" t="s">
        <v>48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14"/>
    </row>
    <row r="46" spans="1:12" s="18" customFormat="1" x14ac:dyDescent="0.25">
      <c r="A46" s="14"/>
      <c r="B46" s="32"/>
      <c r="C46" s="33"/>
      <c r="D46" s="34"/>
      <c r="E46" s="34"/>
      <c r="F46" s="34"/>
      <c r="G46" s="34"/>
      <c r="H46" s="34"/>
      <c r="I46" s="34"/>
      <c r="J46" s="34"/>
      <c r="K46" s="34"/>
      <c r="L46" s="14"/>
    </row>
    <row r="47" spans="1:12" s="24" customFormat="1" ht="14.25" customHeight="1" x14ac:dyDescent="0.25">
      <c r="A47" s="23"/>
      <c r="B47" s="35"/>
      <c r="C47" s="36" t="s">
        <v>49</v>
      </c>
      <c r="D47" s="37">
        <f>+D11+D21+D30+D41</f>
        <v>22356323.960000001</v>
      </c>
      <c r="E47" s="37">
        <f t="shared" ref="E47:K47" si="6">+E11+E21+E30+E41</f>
        <v>35537746.549999997</v>
      </c>
      <c r="F47" s="37">
        <f t="shared" si="6"/>
        <v>57894070.509999998</v>
      </c>
      <c r="G47" s="37">
        <f t="shared" si="6"/>
        <v>19026035.43</v>
      </c>
      <c r="H47" s="37">
        <f t="shared" si="6"/>
        <v>16006004.810000001</v>
      </c>
      <c r="I47" s="37">
        <f t="shared" si="6"/>
        <v>16006004.810000001</v>
      </c>
      <c r="J47" s="37">
        <f t="shared" si="6"/>
        <v>15968420.27</v>
      </c>
      <c r="K47" s="37">
        <f t="shared" si="6"/>
        <v>41888065.699999996</v>
      </c>
      <c r="L47" s="23"/>
    </row>
    <row r="49" spans="2:11" x14ac:dyDescent="0.2">
      <c r="B49" s="38" t="s">
        <v>50</v>
      </c>
      <c r="F49" s="39" t="str">
        <f>IF(F47=[1]CAdmon!F22," ","ERROR")</f>
        <v xml:space="preserve"> </v>
      </c>
      <c r="G49" s="39"/>
      <c r="H49" s="39" t="str">
        <f>IF(H47=[1]CAdmon!H22," ","ERROR")</f>
        <v xml:space="preserve"> </v>
      </c>
      <c r="I49" s="39"/>
      <c r="J49" s="39" t="str">
        <f>IF(J47=[1]CAdmon!J22," ","ERROR")</f>
        <v xml:space="preserve"> </v>
      </c>
      <c r="K49" s="39" t="str">
        <f>IF(K47=[1]CAdmon!K22," ","ERROR")</f>
        <v xml:space="preserve"> </v>
      </c>
    </row>
    <row r="51" spans="2:11" x14ac:dyDescent="0.2">
      <c r="J51" s="41"/>
      <c r="K51" s="41"/>
    </row>
    <row r="52" spans="2:11" x14ac:dyDescent="0.2">
      <c r="C52" s="42"/>
      <c r="J52" s="41"/>
      <c r="K52" s="41"/>
    </row>
    <row r="53" spans="2:11" x14ac:dyDescent="0.2">
      <c r="C53" s="43"/>
      <c r="F53" s="44"/>
      <c r="G53" s="44"/>
      <c r="H53" s="44"/>
      <c r="I53" s="44"/>
      <c r="J53" s="45"/>
      <c r="K53" s="45"/>
    </row>
    <row r="54" spans="2:11" x14ac:dyDescent="0.2">
      <c r="C54" s="43"/>
      <c r="F54" s="46"/>
      <c r="G54" s="46"/>
      <c r="H54" s="46"/>
      <c r="I54" s="46"/>
      <c r="J54" s="46"/>
      <c r="K54" s="46"/>
    </row>
  </sheetData>
  <mergeCells count="13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D5:J5"/>
    <mergeCell ref="B7:C9"/>
    <mergeCell ref="D7:J7"/>
    <mergeCell ref="K7:K8"/>
  </mergeCells>
  <pageMargins left="0.7" right="0.7" top="0.75" bottom="0.75" header="0.3" footer="0.3"/>
  <pageSetup scale="4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2018-03-07T02:37:04Z</dcterms:created>
  <dcterms:modified xsi:type="dcterms:W3CDTF">2018-03-07T02:37:58Z</dcterms:modified>
</cp:coreProperties>
</file>