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I52" i="1" s="1"/>
  <c r="J13" i="1"/>
  <c r="I13" i="1"/>
  <c r="E13" i="1"/>
  <c r="E34" i="1" s="1"/>
  <c r="J54" i="1" s="1"/>
  <c r="D13" i="1"/>
  <c r="D34" i="1" s="1"/>
  <c r="I54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<sst xmlns="http://schemas.openxmlformats.org/spreadsheetml/2006/main" count="68" uniqueCount="66">
  <si>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</si>
  <si>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del 2016</t>
  </si>
  <si>
    <t>(Pesos)</t>
  </si>
  <si>
    <t>Ente Público:</t>
  </si>
  <si>
    <t>Universidad Tecnológica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</si>
  <si>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</si>
  <si>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</si>
  <si>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</si>
  <si>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</si>
  <si>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</si>
  <si>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</si>
  <si>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</si>
  <si>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</si>
  <si>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</si>
  <si>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</si>
  <si>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</si>
  <si>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</si>
  <si>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</si>
  <si>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</si>
  <si>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</si>
  <si>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</si>
  <si>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</si>
  <si>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</si>
  <si>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</si>
  <si>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</si>
  <si>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</si>
  <si>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</si>
  <si>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</si>
  <si>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</si>
  <si>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</si>
  <si>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</si>
  <si>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</si>
  <si>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</si>
  <si>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</si>
  <si>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</si>
  <si>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</si>
  <si>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</si>
  <si>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</si>
  <si>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</si>
  <si>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</si>
  <si>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</si>
  <si>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</si>
  <si>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</si>
  <si>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</si>
  <si>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</si>
  <si>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</si>
  <si>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</si>
  <si>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</si>
  <si>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</si>
  <si>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</si>
  <si>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</si>
  <si>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</si>
  <si>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</si>
  <si>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</si>
  <si>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</si>
  <si>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</si>
  <si>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</si>
  <si>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</si>
  <si>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</si>
  <si>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</si>
  <si>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</si>
  <si>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</si>
  <si>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Daniel Jimérez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</si>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</sst>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2016</v>
      </c>
      <c r="E10" s="21">
        <v>2015</v>
      </c>
      <c r="F10" s="22"/>
      <c r="G10" s="20" t="s">
        <v>5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0</v>
      </c>
      <c r="E13" s="37">
        <f>SUM(E14:E21)</f>
        <v>-1398828.05</v>
      </c>
      <c r="F13" s="32"/>
      <c r="G13" s="30" t="s">
        <v>9</v>
      </c>
      <c r="H13" s="30"/>
      <c r="I13" s="37">
        <f>SUM(I14:I16)</f>
        <v>13744716.91</v>
      </c>
      <c r="J13" s="37">
        <f>SUM(J14:J16)</f>
        <v>26070412.739999998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10636557.140000001</v>
      </c>
      <c r="J14" s="41">
        <v>19292487.149999999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690757.22</v>
      </c>
      <c r="J15" s="41">
        <v>1676787.46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2417402.5499999998</v>
      </c>
      <c r="J16" s="41">
        <v>5101138.13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1" x14ac:dyDescent="0.2">
      <c r="A18" s="39"/>
      <c r="B18" s="40" t="s">
        <v>17</v>
      </c>
      <c r="C18" s="40"/>
      <c r="D18" s="41">
        <v>0</v>
      </c>
      <c r="E18" s="41">
        <v>-322000.23</v>
      </c>
      <c r="F18" s="32"/>
      <c r="G18" s="30" t="s">
        <v>18</v>
      </c>
      <c r="H18" s="30"/>
      <c r="I18" s="37">
        <f>SUM(I19:I21)</f>
        <v>253381.99</v>
      </c>
      <c r="J18" s="37">
        <f>SUM(J19:J21)</f>
        <v>208743.79</v>
      </c>
      <c r="K18" s="38"/>
    </row>
    <row r="19" spans="1:11" x14ac:dyDescent="0.2">
      <c r="A19" s="39"/>
      <c r="B19" s="40" t="s">
        <v>19</v>
      </c>
      <c r="C19" s="40"/>
      <c r="D19" s="41">
        <v>0</v>
      </c>
      <c r="E19" s="41">
        <v>-803716.31</v>
      </c>
      <c r="F19" s="32"/>
      <c r="G19" s="40" t="s">
        <v>20</v>
      </c>
      <c r="H19" s="40"/>
      <c r="I19" s="42">
        <v>253381.99</v>
      </c>
      <c r="J19" s="41">
        <v>208743.79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-273111.51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2">
        <v>0</v>
      </c>
      <c r="J21" s="41">
        <v>0</v>
      </c>
      <c r="K21" s="38"/>
    </row>
    <row r="22" spans="1:11" x14ac:dyDescent="0.2">
      <c r="A22" s="35"/>
      <c r="B22" s="43"/>
      <c r="C22" s="44"/>
      <c r="D22" s="45"/>
      <c r="E22" s="45"/>
      <c r="F22" s="32"/>
      <c r="G22" s="40" t="s">
        <v>25</v>
      </c>
      <c r="H22" s="40"/>
      <c r="I22" s="41">
        <v>253381.99</v>
      </c>
      <c r="J22" s="41">
        <v>208743.79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-33449930.140000001</v>
      </c>
      <c r="E23" s="37">
        <f>SUM(E24:E25)</f>
        <v>-29267148.73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2">
        <v>-14216849</v>
      </c>
      <c r="E24" s="42">
        <v>-16528461.42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2">
        <v>-19233081.140000001</v>
      </c>
      <c r="E25" s="41">
        <v>-12738687.310000001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3"/>
      <c r="C26" s="44"/>
      <c r="D26" s="45"/>
      <c r="E26" s="45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0</v>
      </c>
      <c r="E27" s="37">
        <f>SUM(E28:E32)</f>
        <v>0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3"/>
      <c r="H28" s="44"/>
      <c r="I28" s="45"/>
      <c r="J28" s="45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47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48"/>
      <c r="B34" s="49" t="s">
        <v>43</v>
      </c>
      <c r="C34" s="49"/>
      <c r="D34" s="50">
        <f>D13+D23</f>
        <v>-33449930.140000001</v>
      </c>
      <c r="E34" s="50">
        <f>E13+E23+E27</f>
        <v>-30665976.780000001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38551.17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6" t="s">
        <v>51</v>
      </c>
      <c r="H42" s="46"/>
      <c r="I42" s="41">
        <v>0</v>
      </c>
      <c r="J42" s="41">
        <v>38551.17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3"/>
      <c r="H48" s="44"/>
      <c r="I48" s="45"/>
      <c r="J48" s="45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13998098.9</v>
      </c>
      <c r="J52" s="54">
        <f>J13+J18+J29+J34+J41+J49</f>
        <v>26317707.699999999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5"/>
      <c r="J53" s="45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D34+I52</f>
        <v>-19451831.240000002</v>
      </c>
      <c r="J54" s="54">
        <f>E34+J52</f>
        <v>-4348269.0800000019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4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9.75" customHeight="1" x14ac:dyDescent="0.2">
      <c r="B60" s="44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4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" right="0.7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2018-03-14T02:04:35Z</dcterms:created>
  <dcterms:modified xsi:type="dcterms:W3CDTF">2018-03-14T02:05:31Z</dcterms:modified>
</cp:coreProperties>
</file>