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D18" i="1"/>
  <c r="D21" i="1" s="1"/>
  <c r="K16" i="1"/>
  <c r="K18" i="1" s="1"/>
  <c r="D5" i="1"/>
</calcChain>
</file>

<file path=xl/sharedStrings.xml><?xml version="1.0" encoding="utf-8"?>
<sst xmlns="http://schemas.openxmlformats.org/spreadsheetml/2006/main" count="25" uniqueCount="25">
  <si>
    <t>Clasificación Económica (por Tipo de Gasto)</t>
  </si>
  <si>
    <t>Del 1 de Enero al 31 de Diciembre de 2015</t>
  </si>
  <si>
    <t>Ente Público: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</si>
  <si>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</si>
  <si>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</si>
  <si>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</si>
  <si>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</si>
  <si>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</si>
  <si>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</si>
  <si>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</si>
  <si>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</si>
  <si>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</si>
  <si>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</si>
  <si>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</si>
  <si>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</si>
  <si>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Gasto Corriente</t>
  </si>
  <si>
    <t>Gasto de Capital</t>
  </si>
  <si>
    <t>Fuentes Financieras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</si>
  <si>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</si>
  <si>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</si>
  <si>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</si>
  <si>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SOFíA AYALA RODRíGUEZ</t>
  </si>
  <si>
    <t xml:space="preserve">JOSÉ EDUARDO ADRIÁN SORIA 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</si>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</sst>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2" xfId="1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" fontId="2" fillId="0" borderId="0" xfId="0" applyNumberFormat="1" applyFont="1"/>
    <xf numFmtId="4" fontId="2" fillId="0" borderId="11" xfId="0" applyNumberFormat="1" applyFont="1" applyBorder="1"/>
    <xf numFmtId="0" fontId="2" fillId="2" borderId="6" xfId="0" applyFont="1" applyFill="1" applyBorder="1" applyAlignment="1">
      <alignment horizontal="justify" vertical="center" wrapText="1"/>
    </xf>
    <xf numFmtId="43" fontId="2" fillId="2" borderId="5" xfId="1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justify" vertical="center" wrapText="1"/>
    </xf>
    <xf numFmtId="43" fontId="2" fillId="2" borderId="0" xfId="1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2" fillId="0" borderId="11" xfId="0" applyFont="1" applyBorder="1"/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4" xfId="1" applyFont="1" applyFill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/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2</xdr:col>
      <xdr:colOff>1485900</xdr:colOff>
      <xdr:row>3</xdr:row>
      <xdr:rowOff>78240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571625" cy="61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Cuenta%20P&#250;blica%20Dic%202015%20SFI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F5" t="str">
            <v>UNIVERSIDAD TECNOLÓGICA DE SAN MIGUEL DE ALLENDE</v>
          </cell>
        </row>
      </sheetData>
      <sheetData sheetId="10">
        <row r="14">
          <cell r="D14">
            <v>22785527.920000002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2.5703125" style="43" customWidth="1"/>
    <col min="2" max="2" width="2" style="44" customWidth="1"/>
    <col min="3" max="3" width="45.85546875" style="44" customWidth="1"/>
    <col min="4" max="6" width="13.85546875" style="44" bestFit="1" customWidth="1"/>
    <col min="7" max="7" width="14.5703125" style="44" customWidth="1"/>
    <col min="8" max="11" width="13.85546875" style="44" bestFit="1" customWidth="1"/>
    <col min="12" max="12" width="4" style="43" customWidth="1"/>
    <col min="13" max="16384" width="11.42578125" style="44"/>
  </cols>
  <sheetData>
    <row r="1" spans="1:12" s="3" customFormat="1" ht="12.7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s="3" customFormat="1" ht="12.75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s="3" customFormat="1" ht="12.75" x14ac:dyDescent="0.2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s="1" customFormat="1" ht="12.75" x14ac:dyDescent="0.2"/>
    <row r="5" spans="1:12" s="1" customFormat="1" ht="12.75" x14ac:dyDescent="0.2">
      <c r="C5" s="4" t="s">
        <v>2</v>
      </c>
      <c r="D5" s="5" t="str">
        <f>[1]EAI!F5</f>
        <v>UNIVERSIDAD TECNOLÓGICA DE SAN MIGUEL DE ALLENDE</v>
      </c>
      <c r="E5" s="6"/>
      <c r="F5" s="7"/>
      <c r="G5" s="7"/>
      <c r="H5" s="6"/>
      <c r="I5" s="6"/>
      <c r="J5" s="8"/>
    </row>
    <row r="6" spans="1:12" s="1" customFormat="1" ht="12.75" x14ac:dyDescent="0.2"/>
    <row r="7" spans="1:12" s="3" customFormat="1" ht="12.75" x14ac:dyDescent="0.2">
      <c r="A7" s="1"/>
      <c r="B7" s="9" t="s">
        <v>3</v>
      </c>
      <c r="C7" s="10"/>
      <c r="D7" s="11" t="s">
        <v>4</v>
      </c>
      <c r="E7" s="11"/>
      <c r="F7" s="11"/>
      <c r="G7" s="11"/>
      <c r="H7" s="11"/>
      <c r="I7" s="11"/>
      <c r="J7" s="11"/>
      <c r="K7" s="11" t="s">
        <v>5</v>
      </c>
      <c r="L7" s="1"/>
    </row>
    <row r="8" spans="1:12" s="3" customFormat="1" ht="25.5" x14ac:dyDescent="0.2">
      <c r="A8" s="1"/>
      <c r="B8" s="12"/>
      <c r="C8" s="13"/>
      <c r="D8" s="14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1"/>
      <c r="L8" s="1"/>
    </row>
    <row r="9" spans="1:12" s="3" customFormat="1" ht="12.75" x14ac:dyDescent="0.2">
      <c r="A9" s="1"/>
      <c r="B9" s="15"/>
      <c r="C9" s="16"/>
      <c r="D9" s="14">
        <v>1</v>
      </c>
      <c r="E9" s="14">
        <v>2</v>
      </c>
      <c r="F9" s="14" t="s">
        <v>13</v>
      </c>
      <c r="G9" s="14">
        <v>4</v>
      </c>
      <c r="H9" s="14">
        <v>5</v>
      </c>
      <c r="I9" s="14">
        <v>6</v>
      </c>
      <c r="J9" s="14">
        <v>7</v>
      </c>
      <c r="K9" s="14" t="s">
        <v>14</v>
      </c>
      <c r="L9" s="1"/>
    </row>
    <row r="10" spans="1:12" s="3" customFormat="1" ht="12.75" x14ac:dyDescent="0.2">
      <c r="A10" s="1"/>
      <c r="B10" s="17"/>
      <c r="C10" s="18"/>
      <c r="D10" s="19"/>
      <c r="E10" s="20"/>
      <c r="F10" s="21"/>
      <c r="G10" s="20"/>
      <c r="H10" s="21"/>
      <c r="I10" s="20"/>
      <c r="J10" s="21"/>
      <c r="K10" s="20"/>
      <c r="L10" s="1"/>
    </row>
    <row r="11" spans="1:12" s="3" customFormat="1" ht="12.75" x14ac:dyDescent="0.2">
      <c r="A11" s="1"/>
      <c r="B11" s="22"/>
      <c r="C11" s="23" t="s">
        <v>15</v>
      </c>
      <c r="D11" s="24">
        <v>20600887.02</v>
      </c>
      <c r="E11" s="25">
        <v>15681992.470000001</v>
      </c>
      <c r="F11" s="24">
        <v>36282879.490000002</v>
      </c>
      <c r="G11" s="25">
        <v>26279156.530000001</v>
      </c>
      <c r="H11" s="24">
        <v>25721892.5</v>
      </c>
      <c r="I11" s="25">
        <v>0</v>
      </c>
      <c r="J11" s="24">
        <v>0</v>
      </c>
      <c r="K11" s="25">
        <v>10003722.960000001</v>
      </c>
      <c r="L11" s="1"/>
    </row>
    <row r="12" spans="1:12" s="3" customFormat="1" ht="12.75" x14ac:dyDescent="0.2">
      <c r="A12" s="1"/>
      <c r="B12" s="22"/>
      <c r="C12" s="26"/>
      <c r="D12" s="27"/>
      <c r="E12" s="28"/>
      <c r="F12" s="29"/>
      <c r="G12" s="28"/>
      <c r="H12" s="29"/>
      <c r="I12" s="28"/>
      <c r="J12" s="29"/>
      <c r="K12" s="28"/>
      <c r="L12" s="1"/>
    </row>
    <row r="13" spans="1:12" s="3" customFormat="1" ht="12.75" x14ac:dyDescent="0.2">
      <c r="A13" s="1"/>
      <c r="B13" s="30"/>
      <c r="C13" s="23" t="s">
        <v>16</v>
      </c>
      <c r="D13" s="24">
        <v>1212000</v>
      </c>
      <c r="E13" s="25">
        <v>1767493.62</v>
      </c>
      <c r="F13" s="24">
        <v>2979493.62</v>
      </c>
      <c r="G13" s="25">
        <v>1645028.96</v>
      </c>
      <c r="H13" s="24">
        <v>1407867.96</v>
      </c>
      <c r="I13" s="25">
        <v>0</v>
      </c>
      <c r="J13" s="24">
        <v>0</v>
      </c>
      <c r="K13" s="25">
        <v>1334464.6599999999</v>
      </c>
      <c r="L13" s="1"/>
    </row>
    <row r="14" spans="1:12" s="3" customFormat="1" ht="12.75" x14ac:dyDescent="0.2">
      <c r="A14" s="1"/>
      <c r="B14" s="22"/>
      <c r="C14" s="26"/>
      <c r="D14" s="27"/>
      <c r="E14" s="28"/>
      <c r="F14" s="29"/>
      <c r="G14" s="28"/>
      <c r="H14" s="29"/>
      <c r="I14" s="28"/>
      <c r="J14" s="29"/>
      <c r="K14" s="28"/>
      <c r="L14" s="1"/>
    </row>
    <row r="15" spans="1:12" s="3" customFormat="1" ht="12.75" x14ac:dyDescent="0.2">
      <c r="A15" s="1"/>
      <c r="B15" s="30"/>
      <c r="C15" s="23" t="s">
        <v>17</v>
      </c>
      <c r="D15" s="24">
        <v>972640.9</v>
      </c>
      <c r="E15" s="25">
        <v>-17912.52</v>
      </c>
      <c r="F15" s="24">
        <v>954728.38</v>
      </c>
      <c r="G15" s="31">
        <v>0</v>
      </c>
      <c r="H15" s="3">
        <v>0</v>
      </c>
      <c r="I15" s="31">
        <v>0</v>
      </c>
      <c r="J15" s="3">
        <v>0</v>
      </c>
      <c r="K15" s="25">
        <v>954728.38</v>
      </c>
      <c r="L15" s="1"/>
    </row>
    <row r="16" spans="1:12" s="3" customFormat="1" ht="25.5" x14ac:dyDescent="0.2">
      <c r="A16" s="1"/>
      <c r="B16" s="30"/>
      <c r="C16" s="23" t="s">
        <v>18</v>
      </c>
      <c r="D16" s="27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9">
        <v>0</v>
      </c>
      <c r="K16" s="28">
        <f>+F16-H16</f>
        <v>0</v>
      </c>
      <c r="L16" s="1"/>
    </row>
    <row r="17" spans="1:12" s="3" customFormat="1" ht="12.75" x14ac:dyDescent="0.2">
      <c r="A17" s="1"/>
      <c r="B17" s="32"/>
      <c r="C17" s="33"/>
      <c r="D17" s="27"/>
      <c r="E17" s="34"/>
      <c r="F17" s="29"/>
      <c r="G17" s="34"/>
      <c r="H17" s="29"/>
      <c r="I17" s="34"/>
      <c r="J17" s="29"/>
      <c r="K17" s="34"/>
      <c r="L17" s="1"/>
    </row>
    <row r="18" spans="1:12" s="37" customFormat="1" ht="12.75" x14ac:dyDescent="0.2">
      <c r="A18" s="35"/>
      <c r="B18" s="32"/>
      <c r="C18" s="33" t="s">
        <v>19</v>
      </c>
      <c r="D18" s="36">
        <f>+D11+D13+D16+D15</f>
        <v>22785527.919999998</v>
      </c>
      <c r="E18" s="36">
        <f t="shared" ref="E18:K18" si="0">+E11+E13+E16+E15</f>
        <v>17431573.57</v>
      </c>
      <c r="F18" s="36">
        <f t="shared" si="0"/>
        <v>40217101.490000002</v>
      </c>
      <c r="G18" s="36">
        <f t="shared" si="0"/>
        <v>27924185.490000002</v>
      </c>
      <c r="H18" s="36">
        <f t="shared" si="0"/>
        <v>27129760.460000001</v>
      </c>
      <c r="I18" s="36">
        <f t="shared" si="0"/>
        <v>0</v>
      </c>
      <c r="J18" s="36">
        <f t="shared" si="0"/>
        <v>0</v>
      </c>
      <c r="K18" s="36">
        <f t="shared" si="0"/>
        <v>12292916.000000002</v>
      </c>
      <c r="L18" s="35"/>
    </row>
    <row r="19" spans="1:12" s="1" customFormat="1" ht="12.75" x14ac:dyDescent="0.2"/>
    <row r="20" spans="1:12" s="3" customFormat="1" ht="12.75" x14ac:dyDescent="0.2">
      <c r="A20" s="1"/>
      <c r="C20" s="1" t="s">
        <v>20</v>
      </c>
      <c r="L20" s="1"/>
    </row>
    <row r="21" spans="1:12" s="3" customFormat="1" ht="12.75" x14ac:dyDescent="0.2">
      <c r="A21" s="1"/>
      <c r="D21" s="38" t="str">
        <f>IF(D18=[1]CAdmon!D14," ","ERROR")</f>
        <v xml:space="preserve"> </v>
      </c>
      <c r="E21" s="38"/>
      <c r="F21" s="38"/>
      <c r="G21" s="38"/>
      <c r="H21" s="38"/>
      <c r="I21" s="38"/>
      <c r="J21" s="38"/>
      <c r="K21" s="38"/>
      <c r="L21" s="1"/>
    </row>
    <row r="22" spans="1:12" s="3" customFormat="1" ht="12.75" x14ac:dyDescent="0.2">
      <c r="A22" s="1"/>
      <c r="C22" s="39"/>
      <c r="L22" s="1"/>
    </row>
    <row r="23" spans="1:12" s="3" customFormat="1" ht="12.75" x14ac:dyDescent="0.2">
      <c r="A23" s="1"/>
      <c r="C23" s="40" t="s">
        <v>21</v>
      </c>
      <c r="F23" s="41" t="s">
        <v>22</v>
      </c>
      <c r="G23" s="41"/>
      <c r="H23" s="41"/>
      <c r="I23" s="41"/>
      <c r="J23" s="41"/>
      <c r="K23" s="41"/>
      <c r="L23" s="1"/>
    </row>
    <row r="24" spans="1:12" s="3" customFormat="1" ht="12.75" x14ac:dyDescent="0.2">
      <c r="A24" s="1"/>
      <c r="C24" s="40" t="s">
        <v>23</v>
      </c>
      <c r="F24" s="42" t="s">
        <v>24</v>
      </c>
      <c r="G24" s="42"/>
      <c r="H24" s="42"/>
      <c r="I24" s="42"/>
      <c r="J24" s="42"/>
      <c r="K24" s="42"/>
      <c r="L24" s="1"/>
    </row>
    <row r="25" spans="1:12" s="3" customFormat="1" ht="12.75" x14ac:dyDescent="0.2">
      <c r="A25" s="1"/>
      <c r="L25" s="1"/>
    </row>
    <row r="26" spans="1:12" s="3" customFormat="1" ht="12.75" x14ac:dyDescent="0.2">
      <c r="A26" s="1"/>
      <c r="L26" s="1"/>
    </row>
    <row r="27" spans="1:12" s="3" customFormat="1" ht="12.75" x14ac:dyDescent="0.2">
      <c r="A27" s="1"/>
      <c r="L27" s="1"/>
    </row>
  </sheetData>
  <mergeCells count="8">
    <mergeCell ref="F23:K23"/>
    <mergeCell ref="F24:K24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paperSize="9" scale="5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2018-08-08T15:36:20Z</dcterms:created>
  <dcterms:modified xsi:type="dcterms:W3CDTF">2018-08-08T15:37:37Z</dcterms:modified>
</cp:coreProperties>
</file>