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4to Trimestre\"/>
    </mc:Choice>
  </mc:AlternateContent>
  <bookViews>
    <workbookView xWindow="0" yWindow="0" windowWidth="17355" windowHeight="6255"/>
  </bookViews>
  <sheets>
    <sheet name="EADO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 s="1"/>
  <c r="C6" i="1" s="1"/>
  <c r="D8" i="1"/>
  <c r="D7" i="1" s="1"/>
  <c r="D6" i="1" s="1"/>
  <c r="B8" i="1"/>
  <c r="E13" i="1"/>
  <c r="E11" i="1"/>
  <c r="B7" i="1" l="1"/>
  <c r="B6" i="1" s="1"/>
  <c r="E14" i="1"/>
  <c r="F14" i="1" s="1"/>
  <c r="F13" i="1"/>
  <c r="F11" i="1"/>
  <c r="E10" i="1"/>
  <c r="F10" i="1" l="1"/>
  <c r="E8" i="1"/>
  <c r="E7" i="1" l="1"/>
  <c r="E6" i="1" s="1"/>
  <c r="F8" i="1"/>
  <c r="F7" i="1" s="1"/>
  <c r="F6" i="1" s="1"/>
</calcChain>
</file>

<file path=xl/sharedStrings.xml><?xml version="1.0" encoding="utf-8"?>
<sst xmlns="http://schemas.openxmlformats.org/spreadsheetml/2006/main" count="25" uniqueCount="25">
  <si>
    <t>UNIVERSIDAD TRECNOLOGICA DE SAN MIGUEL DE ALLENDE</t>
  </si>
  <si>
    <t>ESTADO ANALITICO DEL PASIVO</t>
  </si>
  <si>
    <t>Concepto</t>
  </si>
  <si>
    <t>Saldo Inicial</t>
  </si>
  <si>
    <t>Cargos</t>
  </si>
  <si>
    <t>Abonos</t>
  </si>
  <si>
    <t>Saldo Final</t>
  </si>
  <si>
    <t>FLUJO</t>
  </si>
  <si>
    <t>2000 PASIVO</t>
  </si>
  <si>
    <t>2100 PASIVO CIRCULANTE</t>
  </si>
  <si>
    <t>2110 Cuentas por Pagar a Corto Plazo</t>
  </si>
  <si>
    <t>2111 Serv.Personales por Pagar a CP</t>
  </si>
  <si>
    <t>2112 Proveedores por Pagar a CP</t>
  </si>
  <si>
    <t xml:space="preserve">2113 Contratistas por Obras Publicas por Pagar a corto plazo </t>
  </si>
  <si>
    <t>2115 Transferencias Otorgadas por Pagar</t>
  </si>
  <si>
    <t>2117 Retenciones y Contribuciones por</t>
  </si>
  <si>
    <t>2119 Otras Cuentas por Pagar a CP</t>
  </si>
  <si>
    <t>2190 Otros Pasivos a Corto Plazo</t>
  </si>
  <si>
    <t>2191 Ingresos por Clasificar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</si>
  <si>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</si>
  <si>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</si>
  <si>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</si>
  <si>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</si>
  <si>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ADMINISTRACION Y FINANZAS</t>
  </si>
  <si>
    <t>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</si>
</sst>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-#,##0;&quot; &quot;"/>
    <numFmt numFmtId="165" formatCode="\-#,##0.00;#,##0.00;&quot; &quot;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/>
    </xf>
    <xf numFmtId="4" fontId="3" fillId="2" borderId="2" xfId="1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0" fontId="6" fillId="0" borderId="4" xfId="0" applyFont="1" applyBorder="1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43" fontId="3" fillId="2" borderId="0" xfId="1" applyNumberFormat="1" applyFont="1" applyFill="1" applyBorder="1" applyAlignment="1" applyProtection="1">
      <alignment vertical="top"/>
    </xf>
    <xf numFmtId="4" fontId="3" fillId="0" borderId="2" xfId="2" applyNumberFormat="1" applyFont="1" applyFill="1" applyBorder="1" applyAlignment="1" applyProtection="1">
      <alignment horizontal="right" vertical="top" wrapText="1"/>
      <protection locked="0"/>
    </xf>
    <xf numFmtId="4" fontId="4" fillId="3" borderId="6" xfId="1" applyNumberFormat="1" applyFont="1" applyFill="1" applyBorder="1" applyAlignment="1">
      <alignment horizontal="right"/>
    </xf>
    <xf numFmtId="4" fontId="3" fillId="0" borderId="2" xfId="2" applyNumberFormat="1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>
      <selection activeCell="D15" sqref="D15"/>
    </sheetView>
  </sheetViews>
  <sheetFormatPr baseColWidth="10" defaultRowHeight="12.75" x14ac:dyDescent="0.2"/>
  <cols>
    <col min="1" max="1" width="43.85546875" style="1" bestFit="1" customWidth="1"/>
    <col min="2" max="2" width="16.5703125" style="1" customWidth="1"/>
    <col min="3" max="4" width="15.42578125" style="1" bestFit="1" customWidth="1"/>
    <col min="5" max="5" width="13.7109375" style="1" bestFit="1" customWidth="1"/>
    <col min="6" max="6" width="15" style="1" bestFit="1" customWidth="1"/>
    <col min="7" max="16384" width="11.42578125" style="1"/>
  </cols>
  <sheetData>
    <row r="1" spans="1:6" x14ac:dyDescent="0.2">
      <c r="A1" s="22" t="s">
        <v>0</v>
      </c>
      <c r="B1" s="22"/>
      <c r="C1" s="22"/>
      <c r="D1" s="22"/>
      <c r="E1" s="22"/>
      <c r="F1" s="22"/>
    </row>
    <row r="2" spans="1:6" x14ac:dyDescent="0.2">
      <c r="A2" s="22" t="s">
        <v>1</v>
      </c>
      <c r="B2" s="22"/>
      <c r="C2" s="22"/>
      <c r="D2" s="22"/>
      <c r="E2" s="22"/>
      <c r="F2" s="22"/>
    </row>
    <row r="3" spans="1:6" x14ac:dyDescent="0.2">
      <c r="A3" s="22" t="s">
        <v>24</v>
      </c>
      <c r="B3" s="22"/>
      <c r="C3" s="22"/>
      <c r="D3" s="22"/>
      <c r="E3" s="22"/>
      <c r="F3" s="22"/>
    </row>
    <row r="5" spans="1:6" x14ac:dyDescent="0.2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spans="1:6" x14ac:dyDescent="0.2">
      <c r="A6" s="2" t="s">
        <v>8</v>
      </c>
      <c r="B6" s="4">
        <f>B7</f>
        <v>-2791880.4400000004</v>
      </c>
      <c r="C6" s="4">
        <f t="shared" ref="C6:F6" si="0">C7</f>
        <v>1566147.39</v>
      </c>
      <c r="D6" s="4">
        <f t="shared" si="0"/>
        <v>4162414.0300000003</v>
      </c>
      <c r="E6" s="4">
        <f t="shared" si="0"/>
        <v>-5388147.0800000001</v>
      </c>
      <c r="F6" s="4">
        <f t="shared" si="0"/>
        <v>2596266.6399999997</v>
      </c>
    </row>
    <row r="7" spans="1:6" x14ac:dyDescent="0.2">
      <c r="A7" s="5" t="s">
        <v>9</v>
      </c>
      <c r="B7" s="20">
        <f>B8</f>
        <v>-2791880.4400000004</v>
      </c>
      <c r="C7" s="20">
        <f t="shared" ref="C7:F7" si="1">C8</f>
        <v>1566147.39</v>
      </c>
      <c r="D7" s="20">
        <f t="shared" si="1"/>
        <v>4162414.0300000003</v>
      </c>
      <c r="E7" s="20">
        <f t="shared" si="1"/>
        <v>-5388147.0800000001</v>
      </c>
      <c r="F7" s="20">
        <f t="shared" si="1"/>
        <v>2596266.6399999997</v>
      </c>
    </row>
    <row r="8" spans="1:6" x14ac:dyDescent="0.2">
      <c r="A8" s="6" t="s">
        <v>10</v>
      </c>
      <c r="B8" s="7">
        <f>SUM(B9:B14)</f>
        <v>-2791880.4400000004</v>
      </c>
      <c r="C8" s="7">
        <f t="shared" ref="C8:E8" si="2">SUM(C9:C14)</f>
        <v>1566147.39</v>
      </c>
      <c r="D8" s="7">
        <f t="shared" si="2"/>
        <v>4162414.0300000003</v>
      </c>
      <c r="E8" s="7">
        <f t="shared" si="2"/>
        <v>-5388147.0800000001</v>
      </c>
      <c r="F8" s="21">
        <f>B8-E8</f>
        <v>2596266.6399999997</v>
      </c>
    </row>
    <row r="9" spans="1:6" x14ac:dyDescent="0.2">
      <c r="A9" s="8" t="s">
        <v>11</v>
      </c>
      <c r="B9" s="9"/>
      <c r="C9" s="9"/>
      <c r="D9" s="9"/>
      <c r="E9" s="9"/>
      <c r="F9" s="9"/>
    </row>
    <row r="10" spans="1:6" x14ac:dyDescent="0.2">
      <c r="A10" s="8" t="s">
        <v>12</v>
      </c>
      <c r="B10" s="19">
        <v>-2.2799999999999998</v>
      </c>
      <c r="C10" s="19"/>
      <c r="D10" s="19"/>
      <c r="E10" s="19">
        <f>B10+D10-C10</f>
        <v>-2.2799999999999998</v>
      </c>
      <c r="F10" s="19">
        <f>B10-E10</f>
        <v>0</v>
      </c>
    </row>
    <row r="11" spans="1:6" x14ac:dyDescent="0.2">
      <c r="A11" s="8" t="s">
        <v>13</v>
      </c>
      <c r="B11" s="21">
        <v>-200874.88999999998</v>
      </c>
      <c r="C11" s="21"/>
      <c r="D11" s="21"/>
      <c r="E11" s="21">
        <f>B11+C11-D11</f>
        <v>-200874.88999999998</v>
      </c>
      <c r="F11" s="19">
        <f>B11-E11</f>
        <v>0</v>
      </c>
    </row>
    <row r="12" spans="1:6" x14ac:dyDescent="0.2">
      <c r="A12" s="8" t="s">
        <v>14</v>
      </c>
      <c r="B12" s="9"/>
      <c r="C12" s="9"/>
      <c r="D12" s="9"/>
      <c r="E12" s="9"/>
      <c r="F12" s="9"/>
    </row>
    <row r="13" spans="1:6" x14ac:dyDescent="0.2">
      <c r="A13" s="8" t="s">
        <v>15</v>
      </c>
      <c r="B13" s="21">
        <v>-1129514.3500000001</v>
      </c>
      <c r="C13" s="21">
        <v>1461050.44</v>
      </c>
      <c r="D13" s="21">
        <v>2376048.75</v>
      </c>
      <c r="E13" s="21">
        <f>B13+C13-D13</f>
        <v>-2044512.6600000001</v>
      </c>
      <c r="F13" s="19">
        <f>B13-E13</f>
        <v>914998.31</v>
      </c>
    </row>
    <row r="14" spans="1:6" x14ac:dyDescent="0.2">
      <c r="A14" s="8" t="s">
        <v>16</v>
      </c>
      <c r="B14" s="21">
        <v>-1461488.9200000002</v>
      </c>
      <c r="C14" s="21">
        <v>105096.95</v>
      </c>
      <c r="D14" s="21">
        <v>1786365.28</v>
      </c>
      <c r="E14" s="19">
        <f>B14+C14-D14</f>
        <v>-3142757.25</v>
      </c>
      <c r="F14" s="19">
        <f>B14-E14</f>
        <v>1681268.3299999998</v>
      </c>
    </row>
    <row r="15" spans="1:6" x14ac:dyDescent="0.2">
      <c r="A15" s="6" t="s">
        <v>17</v>
      </c>
      <c r="B15" s="7"/>
      <c r="C15" s="7"/>
      <c r="D15" s="7"/>
      <c r="E15" s="7"/>
      <c r="F15" s="7"/>
    </row>
    <row r="16" spans="1:6" x14ac:dyDescent="0.2">
      <c r="A16" s="10" t="s">
        <v>18</v>
      </c>
      <c r="B16" s="11"/>
      <c r="C16" s="11"/>
      <c r="D16" s="12"/>
      <c r="E16" s="12"/>
      <c r="F16" s="12"/>
    </row>
    <row r="18" spans="1:6" x14ac:dyDescent="0.2">
      <c r="A18" s="1" t="s">
        <v>19</v>
      </c>
    </row>
    <row r="21" spans="1:6" x14ac:dyDescent="0.2">
      <c r="A21" s="13"/>
      <c r="B21" s="14"/>
      <c r="C21" s="14"/>
      <c r="D21" s="14"/>
      <c r="E21" s="14"/>
      <c r="F21" s="15"/>
    </row>
    <row r="22" spans="1:6" x14ac:dyDescent="0.2">
      <c r="A22" s="16" t="s">
        <v>20</v>
      </c>
      <c r="B22" s="17"/>
      <c r="C22" s="23" t="s">
        <v>21</v>
      </c>
      <c r="D22" s="23"/>
      <c r="E22" s="23"/>
      <c r="F22" s="23"/>
    </row>
    <row r="23" spans="1:6" x14ac:dyDescent="0.2">
      <c r="A23" s="16" t="s">
        <v>22</v>
      </c>
      <c r="B23" s="18"/>
      <c r="C23" s="24" t="s">
        <v>23</v>
      </c>
      <c r="D23" s="24"/>
      <c r="E23" s="24"/>
      <c r="F23" s="24"/>
    </row>
  </sheetData>
  <mergeCells count="5">
    <mergeCell ref="A1:F1"/>
    <mergeCell ref="A2:F2"/>
    <mergeCell ref="A3:F3"/>
    <mergeCell ref="C22:F22"/>
    <mergeCell ref="C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2017-08-16T14:55:20Z</dcterms:created>
  <dcterms:modified xsi:type="dcterms:W3CDTF">2017-08-16T21:35:22Z</dcterms:modified>
</cp:coreProperties>
</file>